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/>
  <bookViews>
    <workbookView xWindow="0" yWindow="0" windowWidth="28800" windowHeight="11100" tabRatio="968" activeTab="6"/>
  </bookViews>
  <sheets>
    <sheet name="9-1" sheetId="55" r:id="rId1"/>
    <sheet name="9-2" sheetId="56" r:id="rId2"/>
    <sheet name="9-3" sheetId="50" r:id="rId3"/>
    <sheet name="9-4" sheetId="51" r:id="rId4"/>
    <sheet name="9-5" sheetId="52" r:id="rId5"/>
    <sheet name="9-6" sheetId="53" r:id="rId6"/>
    <sheet name="9-7" sheetId="54" r:id="rId7"/>
  </sheets>
  <externalReferences>
    <externalReference r:id="rId8"/>
  </externalReferences>
  <definedNames>
    <definedName name="_xlnm.Print_Area" localSheetId="0">'9-1'!$A$1:$G$25</definedName>
    <definedName name="_xlnm.Print_Area" localSheetId="1">'9-2'!$A$1:$I$52</definedName>
    <definedName name="_xlnm.Print_Area" localSheetId="2">'9-3'!$A$1:$M$26</definedName>
    <definedName name="_xlnm.Print_Area" localSheetId="3">'9-4'!$A$1:$E$18</definedName>
    <definedName name="_xlnm.Print_Area" localSheetId="4">'9-5'!$A$1:$K$20</definedName>
    <definedName name="_xlnm.Print_Area" localSheetId="5">'9-6'!$A$1:$I$21</definedName>
  </definedNames>
  <calcPr calcId="162913"/>
</workbook>
</file>

<file path=xl/calcChain.xml><?xml version="1.0" encoding="utf-8"?>
<calcChain xmlns="http://schemas.openxmlformats.org/spreadsheetml/2006/main">
  <c r="H20" i="53" l="1"/>
  <c r="I20" i="53" s="1"/>
  <c r="G20" i="53"/>
  <c r="C11" i="53" s="1"/>
  <c r="H11" i="53"/>
  <c r="G11" i="53"/>
  <c r="B11" i="53"/>
  <c r="D11" i="53" l="1"/>
  <c r="E11" i="53" s="1"/>
  <c r="I19" i="53" l="1"/>
  <c r="D10" i="53"/>
  <c r="E10" i="53" s="1"/>
  <c r="C10" i="53"/>
  <c r="B10" i="53"/>
</calcChain>
</file>

<file path=xl/sharedStrings.xml><?xml version="1.0" encoding="utf-8"?>
<sst xmlns="http://schemas.openxmlformats.org/spreadsheetml/2006/main" count="338" uniqueCount="146">
  <si>
    <t>総数</t>
    <rPh sb="0" eb="2">
      <t>ソウスウ</t>
    </rPh>
    <phoneticPr fontId="2"/>
  </si>
  <si>
    <t>計</t>
    <rPh sb="0" eb="1">
      <t>ケイ</t>
    </rPh>
    <phoneticPr fontId="2"/>
  </si>
  <si>
    <t>その他</t>
    <rPh sb="2" eb="3">
      <t>タ</t>
    </rPh>
    <phoneticPr fontId="2"/>
  </si>
  <si>
    <t>面積</t>
    <rPh sb="0" eb="2">
      <t>メンセキ</t>
    </rPh>
    <phoneticPr fontId="2"/>
  </si>
  <si>
    <t>単位：棟、㎡</t>
    <phoneticPr fontId="2"/>
  </si>
  <si>
    <t>棟数</t>
    <rPh sb="0" eb="1">
      <t>ムネ</t>
    </rPh>
    <rPh sb="1" eb="2">
      <t>スウ</t>
    </rPh>
    <phoneticPr fontId="2"/>
  </si>
  <si>
    <t>床面積</t>
    <rPh sb="0" eb="1">
      <t>ユカ</t>
    </rPh>
    <rPh sb="1" eb="3">
      <t>メンセキ</t>
    </rPh>
    <phoneticPr fontId="2"/>
  </si>
  <si>
    <t>木造家屋</t>
    <rPh sb="0" eb="2">
      <t>モクゾウ</t>
    </rPh>
    <rPh sb="2" eb="4">
      <t>カオク</t>
    </rPh>
    <phoneticPr fontId="2"/>
  </si>
  <si>
    <t>非木造家屋</t>
    <rPh sb="0" eb="1">
      <t>ヒ</t>
    </rPh>
    <rPh sb="1" eb="3">
      <t>モクゾウ</t>
    </rPh>
    <rPh sb="3" eb="5">
      <t>カオク</t>
    </rPh>
    <phoneticPr fontId="2"/>
  </si>
  <si>
    <t>床面積</t>
    <rPh sb="0" eb="3">
      <t>ユカメンセキ</t>
    </rPh>
    <phoneticPr fontId="2"/>
  </si>
  <si>
    <t>資料：税務課</t>
    <phoneticPr fontId="2"/>
  </si>
  <si>
    <t>専用住宅</t>
    <rPh sb="0" eb="2">
      <t>センヨウ</t>
    </rPh>
    <rPh sb="2" eb="4">
      <t>ジュウタク</t>
    </rPh>
    <phoneticPr fontId="2"/>
  </si>
  <si>
    <t>併用住宅</t>
    <rPh sb="0" eb="2">
      <t>ヘイヨウ</t>
    </rPh>
    <rPh sb="2" eb="4">
      <t>ジュウタク</t>
    </rPh>
    <phoneticPr fontId="2"/>
  </si>
  <si>
    <t>棟数</t>
    <rPh sb="0" eb="1">
      <t>トウ</t>
    </rPh>
    <rPh sb="1" eb="2">
      <t>スウ</t>
    </rPh>
    <phoneticPr fontId="2"/>
  </si>
  <si>
    <t>工場・倉庫</t>
    <rPh sb="0" eb="2">
      <t>コウジョウ</t>
    </rPh>
    <rPh sb="3" eb="5">
      <t>ソウコ</t>
    </rPh>
    <phoneticPr fontId="2"/>
  </si>
  <si>
    <t>劇場・病院</t>
    <rPh sb="0" eb="2">
      <t>ゲキジョウ</t>
    </rPh>
    <rPh sb="3" eb="5">
      <t>ビョウイン</t>
    </rPh>
    <phoneticPr fontId="2"/>
  </si>
  <si>
    <t>単位：件</t>
    <phoneticPr fontId="2"/>
  </si>
  <si>
    <t>寄宿舎及び共同住宅</t>
    <rPh sb="0" eb="3">
      <t>キシュクシャ</t>
    </rPh>
    <rPh sb="3" eb="4">
      <t>オヨ</t>
    </rPh>
    <rPh sb="5" eb="7">
      <t>キョウドウ</t>
    </rPh>
    <rPh sb="7" eb="9">
      <t>ジュウタク</t>
    </rPh>
    <phoneticPr fontId="2"/>
  </si>
  <si>
    <t>新築</t>
    <rPh sb="0" eb="2">
      <t>シンチク</t>
    </rPh>
    <phoneticPr fontId="2"/>
  </si>
  <si>
    <t>増改築</t>
    <rPh sb="0" eb="3">
      <t>ゾウカイチク</t>
    </rPh>
    <phoneticPr fontId="2"/>
  </si>
  <si>
    <t>工場</t>
    <rPh sb="0" eb="2">
      <t>コウジョウ</t>
    </rPh>
    <phoneticPr fontId="2"/>
  </si>
  <si>
    <t>単位：戸</t>
    <phoneticPr fontId="2"/>
  </si>
  <si>
    <t>木造</t>
    <rPh sb="0" eb="2">
      <t>モクゾウ</t>
    </rPh>
    <phoneticPr fontId="2"/>
  </si>
  <si>
    <t>西原団地</t>
    <rPh sb="0" eb="2">
      <t>ニシハラ</t>
    </rPh>
    <rPh sb="2" eb="4">
      <t>ダンチ</t>
    </rPh>
    <phoneticPr fontId="2"/>
  </si>
  <si>
    <t>若草団地</t>
    <rPh sb="0" eb="2">
      <t>ワカクサ</t>
    </rPh>
    <rPh sb="2" eb="4">
      <t>ダンチ</t>
    </rPh>
    <phoneticPr fontId="2"/>
  </si>
  <si>
    <t>中田原団地</t>
    <rPh sb="0" eb="2">
      <t>ナカダ</t>
    </rPh>
    <rPh sb="2" eb="3">
      <t>ハラ</t>
    </rPh>
    <rPh sb="3" eb="5">
      <t>ダンチ</t>
    </rPh>
    <phoneticPr fontId="2"/>
  </si>
  <si>
    <t>東雲団地</t>
    <rPh sb="0" eb="2">
      <t>シノノメ</t>
    </rPh>
    <rPh sb="2" eb="4">
      <t>ダンチ</t>
    </rPh>
    <phoneticPr fontId="2"/>
  </si>
  <si>
    <t>実取団地</t>
    <rPh sb="0" eb="1">
      <t>ミ</t>
    </rPh>
    <rPh sb="1" eb="2">
      <t>トリ</t>
    </rPh>
    <rPh sb="2" eb="4">
      <t>ダンチ</t>
    </rPh>
    <phoneticPr fontId="2"/>
  </si>
  <si>
    <t>野崎団地</t>
    <rPh sb="0" eb="2">
      <t>ノザキ</t>
    </rPh>
    <rPh sb="2" eb="4">
      <t>ダンチ</t>
    </rPh>
    <phoneticPr fontId="2"/>
  </si>
  <si>
    <t>佐久山団地</t>
    <rPh sb="0" eb="3">
      <t>サクヤマ</t>
    </rPh>
    <rPh sb="3" eb="5">
      <t>ダンチ</t>
    </rPh>
    <phoneticPr fontId="2"/>
  </si>
  <si>
    <t>星が丘団地</t>
    <rPh sb="0" eb="1">
      <t>ホシ</t>
    </rPh>
    <rPh sb="2" eb="3">
      <t>オカ</t>
    </rPh>
    <rPh sb="3" eb="5">
      <t>ダンチ</t>
    </rPh>
    <phoneticPr fontId="2"/>
  </si>
  <si>
    <t>旭ヶ丘団地</t>
    <rPh sb="0" eb="3">
      <t>アサヒガオカ</t>
    </rPh>
    <rPh sb="3" eb="5">
      <t>ダンチ</t>
    </rPh>
    <phoneticPr fontId="2"/>
  </si>
  <si>
    <t>大豆田団地</t>
    <rPh sb="0" eb="2">
      <t>ダイズ</t>
    </rPh>
    <rPh sb="2" eb="3">
      <t>タ</t>
    </rPh>
    <rPh sb="3" eb="5">
      <t>ダンチ</t>
    </rPh>
    <phoneticPr fontId="2"/>
  </si>
  <si>
    <t>資料：建築住宅課</t>
    <phoneticPr fontId="2"/>
  </si>
  <si>
    <t>単位：ha</t>
    <phoneticPr fontId="2"/>
  </si>
  <si>
    <t>街区公園</t>
    <rPh sb="0" eb="2">
      <t>ガイク</t>
    </rPh>
    <rPh sb="2" eb="4">
      <t>コウエン</t>
    </rPh>
    <phoneticPr fontId="2"/>
  </si>
  <si>
    <t>近隣公園</t>
    <rPh sb="0" eb="2">
      <t>キンリン</t>
    </rPh>
    <rPh sb="2" eb="4">
      <t>コウエン</t>
    </rPh>
    <phoneticPr fontId="2"/>
  </si>
  <si>
    <t>地区公園</t>
    <rPh sb="0" eb="2">
      <t>チク</t>
    </rPh>
    <rPh sb="2" eb="4">
      <t>コウエン</t>
    </rPh>
    <phoneticPr fontId="2"/>
  </si>
  <si>
    <t>運動公園</t>
    <rPh sb="0" eb="4">
      <t>ウンドウコウエン</t>
    </rPh>
    <phoneticPr fontId="2"/>
  </si>
  <si>
    <t>緩衝緑地</t>
    <rPh sb="0" eb="2">
      <t>カンショウ</t>
    </rPh>
    <rPh sb="2" eb="4">
      <t>リョクチ</t>
    </rPh>
    <phoneticPr fontId="2"/>
  </si>
  <si>
    <t>都市緑地</t>
    <rPh sb="0" eb="2">
      <t>トシ</t>
    </rPh>
    <rPh sb="2" eb="4">
      <t>リョクチ</t>
    </rPh>
    <phoneticPr fontId="2"/>
  </si>
  <si>
    <t>普通公園</t>
    <rPh sb="0" eb="2">
      <t>フツウ</t>
    </rPh>
    <rPh sb="2" eb="4">
      <t>コウエン</t>
    </rPh>
    <phoneticPr fontId="2"/>
  </si>
  <si>
    <t>箇所</t>
    <rPh sb="0" eb="2">
      <t>カショ</t>
    </rPh>
    <phoneticPr fontId="2"/>
  </si>
  <si>
    <t>資料：都市計画課</t>
    <phoneticPr fontId="2"/>
  </si>
  <si>
    <t>国道</t>
    <rPh sb="0" eb="2">
      <t>コクドウ</t>
    </rPh>
    <phoneticPr fontId="2"/>
  </si>
  <si>
    <t>路線数</t>
    <rPh sb="0" eb="2">
      <t>ロセン</t>
    </rPh>
    <rPh sb="2" eb="3">
      <t>スウ</t>
    </rPh>
    <phoneticPr fontId="2"/>
  </si>
  <si>
    <t>舗装道</t>
    <rPh sb="0" eb="2">
      <t>ホソウ</t>
    </rPh>
    <rPh sb="2" eb="3">
      <t>ドウ</t>
    </rPh>
    <phoneticPr fontId="2"/>
  </si>
  <si>
    <t>県道</t>
    <phoneticPr fontId="2"/>
  </si>
  <si>
    <t>市道</t>
    <phoneticPr fontId="2"/>
  </si>
  <si>
    <t>路線数</t>
    <phoneticPr fontId="2"/>
  </si>
  <si>
    <t>舗装道</t>
    <phoneticPr fontId="2"/>
  </si>
  <si>
    <t>総合公園</t>
    <rPh sb="0" eb="2">
      <t>ソウゴウ</t>
    </rPh>
    <rPh sb="2" eb="4">
      <t>コウエン</t>
    </rPh>
    <phoneticPr fontId="2"/>
  </si>
  <si>
    <t>道路延長</t>
    <rPh sb="0" eb="2">
      <t>ドウロ</t>
    </rPh>
    <rPh sb="2" eb="4">
      <t>エンチョウ</t>
    </rPh>
    <phoneticPr fontId="2"/>
  </si>
  <si>
    <t>道路
舗装率</t>
    <rPh sb="0" eb="1">
      <t>ミチ</t>
    </rPh>
    <rPh sb="1" eb="2">
      <t>ミチ</t>
    </rPh>
    <phoneticPr fontId="2"/>
  </si>
  <si>
    <t>*各用途別の件数は総数に対する内数。</t>
    <rPh sb="1" eb="2">
      <t>カク</t>
    </rPh>
    <rPh sb="2" eb="4">
      <t>ヨウト</t>
    </rPh>
    <rPh sb="4" eb="5">
      <t>ベツ</t>
    </rPh>
    <rPh sb="6" eb="8">
      <t>ケンスウ</t>
    </rPh>
    <rPh sb="9" eb="11">
      <t>ソウスウ</t>
    </rPh>
    <rPh sb="12" eb="13">
      <t>タイ</t>
    </rPh>
    <rPh sb="15" eb="16">
      <t>ウチ</t>
    </rPh>
    <rPh sb="16" eb="17">
      <t>スウ</t>
    </rPh>
    <phoneticPr fontId="3"/>
  </si>
  <si>
    <t>*普通公園は、湯津上、黒羽地区の公園。</t>
    <rPh sb="1" eb="3">
      <t>フツウ</t>
    </rPh>
    <rPh sb="3" eb="5">
      <t>コウエン</t>
    </rPh>
    <rPh sb="7" eb="10">
      <t>ユヅカミ</t>
    </rPh>
    <rPh sb="11" eb="13">
      <t>クロバネ</t>
    </rPh>
    <rPh sb="13" eb="15">
      <t>チク</t>
    </rPh>
    <rPh sb="16" eb="18">
      <t>コウエン</t>
    </rPh>
    <phoneticPr fontId="3"/>
  </si>
  <si>
    <t>(各年1月1日現在)</t>
  </si>
  <si>
    <t>(各年度3月31日現在)</t>
  </si>
  <si>
    <t>(各年4月1日現在)</t>
  </si>
  <si>
    <t>その他(建築設備、
工作物を含む)</t>
    <rPh sb="2" eb="3">
      <t>ホカ</t>
    </rPh>
    <rPh sb="4" eb="6">
      <t>ケンチク</t>
    </rPh>
    <rPh sb="6" eb="8">
      <t>セツビ</t>
    </rPh>
    <rPh sb="10" eb="13">
      <t>コウサクブツ</t>
    </rPh>
    <rPh sb="14" eb="15">
      <t>フク</t>
    </rPh>
    <phoneticPr fontId="2"/>
  </si>
  <si>
    <t>3年(2021)</t>
    <rPh sb="1" eb="2">
      <t>ネン</t>
    </rPh>
    <phoneticPr fontId="2"/>
  </si>
  <si>
    <t>4年(2022)</t>
    <rPh sb="1" eb="2">
      <t>ネン</t>
    </rPh>
    <phoneticPr fontId="2"/>
  </si>
  <si>
    <t>3年度(2021)</t>
    <rPh sb="1" eb="2">
      <t>ネン</t>
    </rPh>
    <rPh sb="2" eb="3">
      <t>ド</t>
    </rPh>
    <phoneticPr fontId="2"/>
  </si>
  <si>
    <t>付属家</t>
    <rPh sb="0" eb="3">
      <t>フゾクイエ</t>
    </rPh>
    <phoneticPr fontId="2"/>
  </si>
  <si>
    <t>病院・ホテル</t>
    <phoneticPr fontId="2"/>
  </si>
  <si>
    <t>資料：建築住宅課</t>
    <rPh sb="5" eb="7">
      <t>ジュウタク</t>
    </rPh>
    <phoneticPr fontId="2"/>
  </si>
  <si>
    <t>資料：道路課</t>
    <phoneticPr fontId="2"/>
  </si>
  <si>
    <t>(各年1月1日現在)</t>
    <phoneticPr fontId="2"/>
  </si>
  <si>
    <t>単位：m、%</t>
    <rPh sb="0" eb="2">
      <t>タンイ</t>
    </rPh>
    <phoneticPr fontId="2"/>
  </si>
  <si>
    <t>道路延長</t>
    <phoneticPr fontId="2"/>
  </si>
  <si>
    <t>道路
舗装率</t>
    <phoneticPr fontId="2"/>
  </si>
  <si>
    <t>年次</t>
    <rPh sb="0" eb="1">
      <t>ネン</t>
    </rPh>
    <rPh sb="1" eb="2">
      <t>ジ</t>
    </rPh>
    <phoneticPr fontId="2"/>
  </si>
  <si>
    <t>戸数</t>
    <rPh sb="0" eb="1">
      <t>ト</t>
    </rPh>
    <rPh sb="1" eb="2">
      <t>カズ</t>
    </rPh>
    <phoneticPr fontId="2"/>
  </si>
  <si>
    <t>総数</t>
    <rPh sb="0" eb="1">
      <t>フサ</t>
    </rPh>
    <rPh sb="1" eb="2">
      <t>カズ</t>
    </rPh>
    <phoneticPr fontId="2"/>
  </si>
  <si>
    <t>団地名</t>
    <rPh sb="0" eb="1">
      <t>ダン</t>
    </rPh>
    <rPh sb="1" eb="2">
      <t>チ</t>
    </rPh>
    <rPh sb="2" eb="3">
      <t>メイ</t>
    </rPh>
    <phoneticPr fontId="2"/>
  </si>
  <si>
    <t>年次</t>
    <rPh sb="0" eb="1">
      <t>ネン</t>
    </rPh>
    <rPh sb="1" eb="2">
      <t>ツギ</t>
    </rPh>
    <phoneticPr fontId="2"/>
  </si>
  <si>
    <t>(各年4月1日現在)</t>
    <rPh sb="1" eb="3">
      <t>カクネン</t>
    </rPh>
    <rPh sb="4" eb="5">
      <t>ガツ</t>
    </rPh>
    <rPh sb="6" eb="7">
      <t>ニチ</t>
    </rPh>
    <rPh sb="7" eb="9">
      <t>ゲンザイ</t>
    </rPh>
    <phoneticPr fontId="2"/>
  </si>
  <si>
    <t>単位：m</t>
    <rPh sb="0" eb="2">
      <t>タンイ</t>
    </rPh>
    <phoneticPr fontId="2"/>
  </si>
  <si>
    <t>実延長</t>
    <rPh sb="0" eb="1">
      <t>ジツ</t>
    </rPh>
    <rPh sb="1" eb="2">
      <t>エン</t>
    </rPh>
    <rPh sb="2" eb="3">
      <t>ナガ</t>
    </rPh>
    <phoneticPr fontId="2"/>
  </si>
  <si>
    <t>改良済延長</t>
    <rPh sb="0" eb="2">
      <t>カイリョウ</t>
    </rPh>
    <rPh sb="2" eb="3">
      <t>ズ</t>
    </rPh>
    <rPh sb="3" eb="5">
      <t>エンチョウ</t>
    </rPh>
    <phoneticPr fontId="2"/>
  </si>
  <si>
    <t>未改良延長</t>
    <rPh sb="0" eb="1">
      <t>ミ</t>
    </rPh>
    <rPh sb="1" eb="3">
      <t>カイリョウ</t>
    </rPh>
    <rPh sb="3" eb="5">
      <t>エンチョウ</t>
    </rPh>
    <phoneticPr fontId="2"/>
  </si>
  <si>
    <t>路面別内訳</t>
    <rPh sb="0" eb="1">
      <t>ジ</t>
    </rPh>
    <rPh sb="1" eb="2">
      <t>メン</t>
    </rPh>
    <rPh sb="2" eb="3">
      <t>ベツ</t>
    </rPh>
    <rPh sb="3" eb="4">
      <t>ナイ</t>
    </rPh>
    <rPh sb="4" eb="5">
      <t>ヤク</t>
    </rPh>
    <phoneticPr fontId="2"/>
  </si>
  <si>
    <t>砂利道</t>
    <rPh sb="0" eb="2">
      <t>ジャリ</t>
    </rPh>
    <rPh sb="2" eb="3">
      <t>ドウ</t>
    </rPh>
    <phoneticPr fontId="2"/>
  </si>
  <si>
    <t>個数</t>
    <rPh sb="0" eb="2">
      <t>コスウ</t>
    </rPh>
    <phoneticPr fontId="2"/>
  </si>
  <si>
    <t>延長</t>
    <rPh sb="0" eb="2">
      <t>エンチョウ</t>
    </rPh>
    <phoneticPr fontId="2"/>
  </si>
  <si>
    <t>合計</t>
    <rPh sb="0" eb="1">
      <t>ア</t>
    </rPh>
    <rPh sb="1" eb="2">
      <t>ケイ</t>
    </rPh>
    <phoneticPr fontId="2"/>
  </si>
  <si>
    <t>土蔵</t>
    <rPh sb="0" eb="1">
      <t>ド</t>
    </rPh>
    <rPh sb="1" eb="2">
      <t>クラ</t>
    </rPh>
    <phoneticPr fontId="2"/>
  </si>
  <si>
    <t>店舗(併用住宅
を含む)</t>
    <rPh sb="0" eb="2">
      <t>テンポ</t>
    </rPh>
    <rPh sb="3" eb="5">
      <t>ヘイヨウ</t>
    </rPh>
    <rPh sb="5" eb="7">
      <t>ジュウタク</t>
    </rPh>
    <rPh sb="9" eb="10">
      <t>フク</t>
    </rPh>
    <phoneticPr fontId="2"/>
  </si>
  <si>
    <t>年度</t>
    <rPh sb="0" eb="1">
      <t>ネン</t>
    </rPh>
    <rPh sb="1" eb="2">
      <t>ド</t>
    </rPh>
    <phoneticPr fontId="2"/>
  </si>
  <si>
    <t>(1)個人</t>
    <rPh sb="3" eb="5">
      <t>コジン</t>
    </rPh>
    <phoneticPr fontId="2"/>
  </si>
  <si>
    <t>棟数</t>
    <rPh sb="0" eb="2">
      <t>トウスウ</t>
    </rPh>
    <phoneticPr fontId="2"/>
  </si>
  <si>
    <t>棟数</t>
    <rPh sb="0" eb="2">
      <t>トウスウ</t>
    </rPh>
    <phoneticPr fontId="2"/>
  </si>
  <si>
    <t>面積</t>
    <rPh sb="0" eb="2">
      <t>メンセキ</t>
    </rPh>
    <phoneticPr fontId="2"/>
  </si>
  <si>
    <t>(2)法人</t>
    <rPh sb="3" eb="5">
      <t>ホウジン</t>
    </rPh>
    <phoneticPr fontId="2"/>
  </si>
  <si>
    <t>9-2　種類別家屋棟数及び床面積</t>
    <rPh sb="4" eb="7">
      <t>シュルイベツ</t>
    </rPh>
    <rPh sb="7" eb="9">
      <t>カオク</t>
    </rPh>
    <rPh sb="9" eb="10">
      <t>トウ</t>
    </rPh>
    <rPh sb="10" eb="11">
      <t>スウ</t>
    </rPh>
    <rPh sb="11" eb="12">
      <t>オヨ</t>
    </rPh>
    <rPh sb="13" eb="16">
      <t>ユカメンセキ</t>
    </rPh>
    <phoneticPr fontId="2"/>
  </si>
  <si>
    <t>9-4　市営住宅の状況</t>
    <rPh sb="4" eb="6">
      <t>シエイ</t>
    </rPh>
    <rPh sb="6" eb="8">
      <t>ジュウタク</t>
    </rPh>
    <rPh sb="9" eb="11">
      <t>ジョウキョウ</t>
    </rPh>
    <phoneticPr fontId="2"/>
  </si>
  <si>
    <t>簡易耐火構造平家</t>
    <rPh sb="0" eb="2">
      <t>カンイ</t>
    </rPh>
    <rPh sb="2" eb="6">
      <t>タイカコウゾウ</t>
    </rPh>
    <rPh sb="6" eb="8">
      <t>ヘイケ</t>
    </rPh>
    <phoneticPr fontId="2"/>
  </si>
  <si>
    <t>中層耐火構造</t>
    <rPh sb="0" eb="2">
      <t>チュウソウ</t>
    </rPh>
    <rPh sb="2" eb="4">
      <t>タイカ</t>
    </rPh>
    <rPh sb="4" eb="6">
      <t>コウゾウ</t>
    </rPh>
    <phoneticPr fontId="2"/>
  </si>
  <si>
    <t>(2)非木造</t>
    <rPh sb="3" eb="6">
      <t>ヒモクゾウ</t>
    </rPh>
    <phoneticPr fontId="2"/>
  </si>
  <si>
    <t>(1)木造</t>
    <rPh sb="3" eb="5">
      <t>モクゾウ</t>
    </rPh>
    <phoneticPr fontId="2"/>
  </si>
  <si>
    <t>実延長</t>
  </si>
  <si>
    <t>実延長</t>
    <phoneticPr fontId="2"/>
  </si>
  <si>
    <t>(各年1月1日現在)</t>
    <phoneticPr fontId="2"/>
  </si>
  <si>
    <t>ひばりケ丘団地</t>
    <rPh sb="4" eb="5">
      <t>オカ</t>
    </rPh>
    <rPh sb="5" eb="7">
      <t>ダンチ</t>
    </rPh>
    <phoneticPr fontId="2"/>
  </si>
  <si>
    <t>5年(2023)</t>
    <rPh sb="1" eb="2">
      <t>ネン</t>
    </rPh>
    <phoneticPr fontId="2"/>
  </si>
  <si>
    <t>4年度(2022)</t>
    <rPh sb="1" eb="2">
      <t>ネン</t>
    </rPh>
    <rPh sb="2" eb="3">
      <t>ド</t>
    </rPh>
    <phoneticPr fontId="2"/>
  </si>
  <si>
    <t>4年(2022)</t>
  </si>
  <si>
    <t>5年(2023)</t>
    <phoneticPr fontId="2"/>
  </si>
  <si>
    <t>道路</t>
    <rPh sb="0" eb="2">
      <t>ドウロ</t>
    </rPh>
    <phoneticPr fontId="2"/>
  </si>
  <si>
    <t>橋りょう</t>
    <rPh sb="0" eb="1">
      <t>キョウ</t>
    </rPh>
    <phoneticPr fontId="2"/>
  </si>
  <si>
    <t>自動車交通不能</t>
    <phoneticPr fontId="2"/>
  </si>
  <si>
    <t>改良別内訳</t>
    <rPh sb="0" eb="5">
      <t>カイリョウベツウチワケ</t>
    </rPh>
    <phoneticPr fontId="2"/>
  </si>
  <si>
    <t>年次</t>
    <rPh sb="0" eb="2">
      <t>ネンジ</t>
    </rPh>
    <phoneticPr fontId="2"/>
  </si>
  <si>
    <t>9-1　所有者別家屋棟数及び床面積</t>
    <rPh sb="4" eb="7">
      <t>ショユウシャ</t>
    </rPh>
    <rPh sb="7" eb="8">
      <t>ベツ</t>
    </rPh>
    <rPh sb="8" eb="10">
      <t>カオク</t>
    </rPh>
    <rPh sb="10" eb="11">
      <t>トウ</t>
    </rPh>
    <rPh sb="11" eb="12">
      <t>スウ</t>
    </rPh>
    <rPh sb="12" eb="13">
      <t>オヨ</t>
    </rPh>
    <rPh sb="14" eb="15">
      <t>ユカ</t>
    </rPh>
    <rPh sb="15" eb="17">
      <t>メンセキ</t>
    </rPh>
    <phoneticPr fontId="2"/>
  </si>
  <si>
    <t>9-3　家屋種類別建築確認申請受付状況</t>
    <rPh sb="4" eb="6">
      <t>カオク</t>
    </rPh>
    <rPh sb="6" eb="8">
      <t>シュルイ</t>
    </rPh>
    <rPh sb="8" eb="9">
      <t>ベツ</t>
    </rPh>
    <rPh sb="9" eb="11">
      <t>ケンチク</t>
    </rPh>
    <rPh sb="11" eb="13">
      <t>カクニン</t>
    </rPh>
    <rPh sb="13" eb="15">
      <t>シンセイ</t>
    </rPh>
    <rPh sb="15" eb="16">
      <t>ウ</t>
    </rPh>
    <rPh sb="16" eb="17">
      <t>ツ</t>
    </rPh>
    <rPh sb="17" eb="19">
      <t>ジョウキョウ</t>
    </rPh>
    <phoneticPr fontId="2"/>
  </si>
  <si>
    <t>9-5　公園緑地の状況</t>
    <rPh sb="4" eb="6">
      <t>コウエン</t>
    </rPh>
    <rPh sb="6" eb="8">
      <t>リョクチ</t>
    </rPh>
    <rPh sb="9" eb="11">
      <t>ジョウキョウ</t>
    </rPh>
    <phoneticPr fontId="2"/>
  </si>
  <si>
    <t>9-6　道路現況の状況</t>
    <rPh sb="4" eb="6">
      <t>ドウロ</t>
    </rPh>
    <rPh sb="6" eb="8">
      <t>ゲンキョウ</t>
    </rPh>
    <rPh sb="9" eb="11">
      <t>ジョウキョウ</t>
    </rPh>
    <phoneticPr fontId="2"/>
  </si>
  <si>
    <t>9-7　市道の状況</t>
    <rPh sb="4" eb="6">
      <t>シドウ</t>
    </rPh>
    <rPh sb="7" eb="9">
      <t>ジョウキョウ</t>
    </rPh>
    <phoneticPr fontId="2"/>
  </si>
  <si>
    <t>*各用途別の件数は敷地内の主たる建築物の用途を集計したもの。</t>
    <rPh sb="1" eb="2">
      <t>カク</t>
    </rPh>
    <rPh sb="2" eb="4">
      <t>ヨウト</t>
    </rPh>
    <rPh sb="4" eb="5">
      <t>ベツ</t>
    </rPh>
    <rPh sb="6" eb="8">
      <t>ケンスウ</t>
    </rPh>
    <rPh sb="9" eb="11">
      <t>シキチ</t>
    </rPh>
    <rPh sb="11" eb="12">
      <t>ナイ</t>
    </rPh>
    <rPh sb="13" eb="14">
      <t>シュ</t>
    </rPh>
    <rPh sb="16" eb="19">
      <t>ケンチクブツ</t>
    </rPh>
    <phoneticPr fontId="3"/>
  </si>
  <si>
    <t>*件数に計画変更確認申請は含まない。</t>
    <rPh sb="1" eb="3">
      <t>ケンスウ</t>
    </rPh>
    <rPh sb="4" eb="6">
      <t>ケイカク</t>
    </rPh>
    <rPh sb="6" eb="8">
      <t>ヘンコウ</t>
    </rPh>
    <rPh sb="8" eb="10">
      <t>カクニン</t>
    </rPh>
    <rPh sb="10" eb="12">
      <t>シンセイ</t>
    </rPh>
    <rPh sb="13" eb="14">
      <t>フク</t>
    </rPh>
    <phoneticPr fontId="3"/>
  </si>
  <si>
    <t>*指定確認検査機関への確認申請件数を含む。</t>
    <rPh sb="1" eb="3">
      <t>シテイ</t>
    </rPh>
    <rPh sb="3" eb="5">
      <t>カクニン</t>
    </rPh>
    <rPh sb="5" eb="7">
      <t>ケンサ</t>
    </rPh>
    <rPh sb="7" eb="9">
      <t>キカン</t>
    </rPh>
    <rPh sb="11" eb="13">
      <t>カクニン</t>
    </rPh>
    <rPh sb="13" eb="15">
      <t>シンセイ</t>
    </rPh>
    <rPh sb="15" eb="17">
      <t>ケンスウ</t>
    </rPh>
    <rPh sb="18" eb="19">
      <t>フク</t>
    </rPh>
    <phoneticPr fontId="3"/>
  </si>
  <si>
    <t>*旧黒羽町、旧湯津上村の一部の物件(木造の住宅等)については、確認申請が不要であるため件数に含まない。</t>
    <phoneticPr fontId="3"/>
  </si>
  <si>
    <t>6年(2024)</t>
    <rPh sb="1" eb="2">
      <t>ネン</t>
    </rPh>
    <phoneticPr fontId="2"/>
  </si>
  <si>
    <t>5年度(2023)</t>
    <rPh sb="1" eb="2">
      <t>ネン</t>
    </rPh>
    <rPh sb="2" eb="3">
      <t>ド</t>
    </rPh>
    <phoneticPr fontId="2"/>
  </si>
  <si>
    <t>6年(2024)</t>
    <phoneticPr fontId="2"/>
  </si>
  <si>
    <t>-</t>
  </si>
  <si>
    <t>永久橋・混合橋</t>
    <rPh sb="0" eb="2">
      <t>エイキュウ</t>
    </rPh>
    <rPh sb="2" eb="3">
      <t>バシ</t>
    </rPh>
    <rPh sb="4" eb="7">
      <t>コンゴウバシ</t>
    </rPh>
    <phoneticPr fontId="2"/>
  </si>
  <si>
    <t>9　住宅・建設</t>
    <rPh sb="2" eb="4">
      <t>ジュウタク</t>
    </rPh>
    <rPh sb="5" eb="7">
      <t>ケンセツ</t>
    </rPh>
    <phoneticPr fontId="2"/>
  </si>
  <si>
    <t>戸建形式住宅</t>
    <rPh sb="0" eb="6">
      <t>コダテケイシキジュウタク</t>
    </rPh>
    <phoneticPr fontId="2"/>
  </si>
  <si>
    <t>集合形式住宅</t>
    <rPh sb="0" eb="4">
      <t>シュウゴウケイシキ</t>
    </rPh>
    <rPh sb="4" eb="6">
      <t>ジュウタク</t>
    </rPh>
    <phoneticPr fontId="2"/>
  </si>
  <si>
    <t>ホテル・旅館</t>
    <phoneticPr fontId="2"/>
  </si>
  <si>
    <t>事務所・店舗</t>
    <rPh sb="0" eb="2">
      <t>ジム</t>
    </rPh>
    <rPh sb="2" eb="3">
      <t>ショ</t>
    </rPh>
    <rPh sb="4" eb="6">
      <t>テンポ</t>
    </rPh>
    <phoneticPr fontId="2"/>
  </si>
  <si>
    <t xml:space="preserve">*令和6年度固定資産評価基準の改正:令和5年までは、「戸建形式住宅」を「専用住宅」と、「集合形式住宅」を「共同住
</t>
    <rPh sb="1" eb="3">
      <t>レイワ</t>
    </rPh>
    <rPh sb="4" eb="6">
      <t>ネンド</t>
    </rPh>
    <rPh sb="6" eb="8">
      <t>コテイ</t>
    </rPh>
    <rPh sb="8" eb="10">
      <t>シサン</t>
    </rPh>
    <rPh sb="10" eb="12">
      <t>ヒョウカ</t>
    </rPh>
    <rPh sb="12" eb="14">
      <t>キジュン</t>
    </rPh>
    <rPh sb="15" eb="17">
      <t>カイセイ</t>
    </rPh>
    <rPh sb="18" eb="20">
      <t>レイワ</t>
    </rPh>
    <rPh sb="21" eb="22">
      <t>ネン</t>
    </rPh>
    <rPh sb="27" eb="29">
      <t>コダ</t>
    </rPh>
    <rPh sb="29" eb="33">
      <t>ケイシキジュウタク</t>
    </rPh>
    <rPh sb="36" eb="40">
      <t>センヨウジュウタク</t>
    </rPh>
    <rPh sb="44" eb="46">
      <t>シュウゴウ</t>
    </rPh>
    <rPh sb="46" eb="48">
      <t>ケイシキ</t>
    </rPh>
    <rPh sb="48" eb="50">
      <t>ジュウタク</t>
    </rPh>
    <rPh sb="53" eb="55">
      <t>キョウドウ</t>
    </rPh>
    <rPh sb="55" eb="56">
      <t>ジュウ</t>
    </rPh>
    <phoneticPr fontId="2"/>
  </si>
  <si>
    <t>令和6年の料亭は「事務所・店舗」に、土蔵は「工場・倉庫」に含む。</t>
    <rPh sb="18" eb="20">
      <t>ドゾウ</t>
    </rPh>
    <rPh sb="22" eb="24">
      <t>コウジョウ</t>
    </rPh>
    <rPh sb="25" eb="27">
      <t>ソウコ</t>
    </rPh>
    <rPh sb="29" eb="30">
      <t>フク</t>
    </rPh>
    <phoneticPr fontId="2"/>
  </si>
  <si>
    <t>住宅用建物</t>
    <rPh sb="0" eb="5">
      <t>ジュウタクヨウタテモノ</t>
    </rPh>
    <phoneticPr fontId="2"/>
  </si>
  <si>
    <t xml:space="preserve">*令和6年度固定資産評価基準の改正:令和5年までは、「事務所・店舗」を「事務所・店舗百貨店」と、「住宅用建物」を
</t>
    <rPh sb="1" eb="3">
      <t>レイワ</t>
    </rPh>
    <rPh sb="4" eb="6">
      <t>ネンド</t>
    </rPh>
    <rPh sb="6" eb="8">
      <t>コテイ</t>
    </rPh>
    <rPh sb="8" eb="10">
      <t>シサン</t>
    </rPh>
    <rPh sb="10" eb="12">
      <t>ヒョウカ</t>
    </rPh>
    <rPh sb="12" eb="14">
      <t>キジュン</t>
    </rPh>
    <rPh sb="15" eb="17">
      <t>カイセイ</t>
    </rPh>
    <rPh sb="18" eb="20">
      <t>レイワ</t>
    </rPh>
    <rPh sb="21" eb="22">
      <t>ネン</t>
    </rPh>
    <rPh sb="27" eb="30">
      <t>ジムショ</t>
    </rPh>
    <rPh sb="31" eb="33">
      <t>テンポ</t>
    </rPh>
    <rPh sb="36" eb="39">
      <t>ジムショ</t>
    </rPh>
    <rPh sb="40" eb="42">
      <t>テンポ</t>
    </rPh>
    <rPh sb="42" eb="45">
      <t>ヒャッカテン</t>
    </rPh>
    <rPh sb="49" eb="51">
      <t>ジュウタク</t>
    </rPh>
    <rPh sb="51" eb="54">
      <t>ヨウタテモノ</t>
    </rPh>
    <phoneticPr fontId="2"/>
  </si>
  <si>
    <t>「住宅・アパート」と、「工場・倉庫」を「工場・倉庫・市場」と表記。</t>
    <rPh sb="1" eb="3">
      <t>ジュウタク</t>
    </rPh>
    <rPh sb="12" eb="14">
      <t>コウジョウ</t>
    </rPh>
    <rPh sb="15" eb="17">
      <t>ソウコ</t>
    </rPh>
    <rPh sb="20" eb="22">
      <t>コウジョウ</t>
    </rPh>
    <rPh sb="23" eb="25">
      <t>ソウコ</t>
    </rPh>
    <rPh sb="26" eb="28">
      <t>シジョウ</t>
    </rPh>
    <rPh sb="30" eb="32">
      <t>ヒョウキ</t>
    </rPh>
    <phoneticPr fontId="2"/>
  </si>
  <si>
    <t>宅・寄宿舎」と、「ホテル・旅館」を「旅館・料亭・ホテル」と、「事務所・店舗」を「事務所・銀行・店舗」と表記。</t>
    <rPh sb="0" eb="1">
      <t>タク</t>
    </rPh>
    <rPh sb="2" eb="5">
      <t>キシュクシャ</t>
    </rPh>
    <rPh sb="13" eb="15">
      <t>リョカン</t>
    </rPh>
    <rPh sb="18" eb="20">
      <t>リョカン</t>
    </rPh>
    <rPh sb="21" eb="23">
      <t>リョウテイ</t>
    </rPh>
    <rPh sb="31" eb="33">
      <t>ジム</t>
    </rPh>
    <rPh sb="33" eb="34">
      <t>ショ</t>
    </rPh>
    <rPh sb="35" eb="37">
      <t>テンポ</t>
    </rPh>
    <rPh sb="40" eb="42">
      <t>ジム</t>
    </rPh>
    <rPh sb="42" eb="43">
      <t>ショ</t>
    </rPh>
    <rPh sb="44" eb="46">
      <t>ギンコウ</t>
    </rPh>
    <rPh sb="47" eb="49">
      <t>テンポ</t>
    </rPh>
    <rPh sb="51" eb="53">
      <t>ヒョウキ</t>
    </rPh>
    <phoneticPr fontId="2"/>
  </si>
  <si>
    <t>7年(2025)</t>
    <rPh sb="1" eb="2">
      <t>ネン</t>
    </rPh>
    <phoneticPr fontId="2"/>
  </si>
  <si>
    <t>6年度(2024)</t>
    <rPh sb="1" eb="2">
      <t>ネン</t>
    </rPh>
    <rPh sb="2" eb="3">
      <t>ド</t>
    </rPh>
    <phoneticPr fontId="2"/>
  </si>
  <si>
    <t>(令和7年4月1日現在)</t>
    <rPh sb="4" eb="5">
      <t>ネン</t>
    </rPh>
    <rPh sb="6" eb="7">
      <t>ガツ</t>
    </rPh>
    <rPh sb="8" eb="9">
      <t>ニチ</t>
    </rPh>
    <phoneticPr fontId="2"/>
  </si>
  <si>
    <t>7年(2025)</t>
    <phoneticPr fontId="2"/>
  </si>
  <si>
    <t>令和3年(2021)</t>
    <rPh sb="0" eb="2">
      <t>レイワ</t>
    </rPh>
    <phoneticPr fontId="2"/>
  </si>
  <si>
    <t>令和2年度(2020)</t>
    <rPh sb="0" eb="2">
      <t>レイワ</t>
    </rPh>
    <rPh sb="3" eb="4">
      <t>ネン</t>
    </rPh>
    <rPh sb="4" eb="5">
      <t>ド</t>
    </rPh>
    <phoneticPr fontId="2"/>
  </si>
  <si>
    <t>令和3年(2021)</t>
    <rPh sb="0" eb="2">
      <t>レイワ</t>
    </rPh>
    <rPh sb="3" eb="4">
      <t>ネン</t>
    </rPh>
    <phoneticPr fontId="2"/>
  </si>
  <si>
    <t>令和2年(2020)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</si>
</sst>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;&quot;△ &quot;0"/>
    <numFmt numFmtId="177" formatCode="#,##0;&quot;△ &quot;#,##0"/>
    <numFmt numFmtId="178" formatCode="0.0;&quot;△ &quot;0.0"/>
    <numFmt numFmtId="179" formatCode="#,##0;[Red]#,##0"/>
    <numFmt numFmtId="180" formatCode="0.0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7.9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16"/>
      <color theme="0"/>
      <name val="BIZ UDゴシック"/>
      <family val="3"/>
      <charset val="128"/>
    </font>
    <font>
      <sz val="16"/>
      <color theme="0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2"/>
      <name val="BIZ UDゴシック"/>
      <family val="3"/>
      <charset val="128"/>
    </font>
    <font>
      <sz val="9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/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/>
    <xf numFmtId="0" fontId="7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8">
    <xf numFmtId="0" fontId="0" fillId="0" borderId="0" xfId="0"/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 justifyLastLine="1"/>
    </xf>
    <xf numFmtId="0" fontId="10" fillId="0" borderId="0" xfId="0" applyFont="1" applyFill="1" applyBorder="1" applyAlignment="1">
      <alignment vertical="center" shrinkToFit="1"/>
    </xf>
    <xf numFmtId="0" fontId="8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38" fontId="12" fillId="0" borderId="1" xfId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12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177" fontId="12" fillId="0" borderId="1" xfId="0" applyNumberFormat="1" applyFont="1" applyFill="1" applyBorder="1" applyAlignment="1">
      <alignment vertical="center"/>
    </xf>
    <xf numFmtId="0" fontId="17" fillId="0" borderId="6" xfId="0" applyFont="1" applyFill="1" applyBorder="1" applyAlignment="1">
      <alignment horizontal="left" vertical="center"/>
    </xf>
    <xf numFmtId="0" fontId="18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vertical="center"/>
    </xf>
    <xf numFmtId="0" fontId="16" fillId="0" borderId="4" xfId="0" applyFont="1" applyFill="1" applyBorder="1" applyAlignment="1">
      <alignment vertical="center"/>
    </xf>
    <xf numFmtId="0" fontId="12" fillId="0" borderId="19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justifyLastLine="1"/>
    </xf>
    <xf numFmtId="0" fontId="20" fillId="0" borderId="8" xfId="0" applyFont="1" applyFill="1" applyBorder="1" applyAlignment="1">
      <alignment horizontal="center" vertical="center" wrapText="1"/>
    </xf>
    <xf numFmtId="38" fontId="12" fillId="0" borderId="0" xfId="1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11" xfId="0" applyFont="1" applyFill="1" applyBorder="1" applyAlignment="1">
      <alignment horizontal="right" vertical="center"/>
    </xf>
    <xf numFmtId="38" fontId="12" fillId="0" borderId="1" xfId="12" applyFont="1" applyFill="1" applyBorder="1" applyAlignment="1">
      <alignment vertical="center"/>
    </xf>
    <xf numFmtId="1" fontId="12" fillId="0" borderId="7" xfId="0" applyNumberFormat="1" applyFont="1" applyFill="1" applyBorder="1" applyAlignment="1">
      <alignment vertical="center"/>
    </xf>
    <xf numFmtId="0" fontId="17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justifyLastLine="1"/>
    </xf>
    <xf numFmtId="0" fontId="18" fillId="0" borderId="0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justifyLastLine="1"/>
    </xf>
    <xf numFmtId="0" fontId="12" fillId="0" borderId="8" xfId="0" applyFont="1" applyFill="1" applyBorder="1" applyAlignment="1">
      <alignment horizontal="center" vertical="center" justifyLastLine="1"/>
    </xf>
    <xf numFmtId="0" fontId="18" fillId="0" borderId="0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right" vertical="center" shrinkToFit="1"/>
    </xf>
    <xf numFmtId="177" fontId="12" fillId="0" borderId="1" xfId="0" applyNumberFormat="1" applyFont="1" applyFill="1" applyBorder="1" applyAlignment="1">
      <alignment vertical="center" shrinkToFit="1"/>
    </xf>
    <xf numFmtId="178" fontId="12" fillId="0" borderId="1" xfId="0" applyNumberFormat="1" applyFont="1" applyFill="1" applyBorder="1" applyAlignment="1">
      <alignment vertical="center"/>
    </xf>
    <xf numFmtId="0" fontId="12" fillId="0" borderId="4" xfId="0" applyFont="1" applyFill="1" applyBorder="1" applyAlignment="1">
      <alignment horizontal="right" vertical="center" shrinkToFit="1"/>
    </xf>
    <xf numFmtId="0" fontId="12" fillId="0" borderId="21" xfId="0" applyFont="1" applyFill="1" applyBorder="1" applyAlignment="1">
      <alignment horizontal="center" vertical="center" justifyLastLine="1"/>
    </xf>
    <xf numFmtId="176" fontId="12" fillId="0" borderId="1" xfId="0" applyNumberFormat="1" applyFont="1" applyFill="1" applyBorder="1" applyAlignment="1">
      <alignment vertical="center"/>
    </xf>
    <xf numFmtId="0" fontId="12" fillId="0" borderId="18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center" vertical="center" justifyLastLine="1"/>
    </xf>
    <xf numFmtId="0" fontId="12" fillId="0" borderId="11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 shrinkToFit="1"/>
    </xf>
    <xf numFmtId="2" fontId="12" fillId="0" borderId="1" xfId="0" applyNumberFormat="1" applyFont="1" applyFill="1" applyBorder="1" applyAlignment="1">
      <alignment vertical="center" shrinkToFit="1"/>
    </xf>
    <xf numFmtId="0" fontId="12" fillId="0" borderId="1" xfId="0" applyFont="1" applyFill="1" applyBorder="1" applyAlignment="1">
      <alignment vertical="center"/>
    </xf>
    <xf numFmtId="2" fontId="12" fillId="0" borderId="1" xfId="0" applyNumberFormat="1" applyFont="1" applyFill="1" applyBorder="1" applyAlignment="1">
      <alignment vertical="center"/>
    </xf>
    <xf numFmtId="0" fontId="12" fillId="0" borderId="25" xfId="0" applyFont="1" applyFill="1" applyBorder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24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25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80" fontId="12" fillId="0" borderId="1" xfId="0" applyNumberFormat="1" applyFont="1" applyFill="1" applyBorder="1" applyAlignment="1">
      <alignment vertical="center"/>
    </xf>
    <xf numFmtId="38" fontId="12" fillId="0" borderId="7" xfId="1" applyFont="1" applyFill="1" applyBorder="1" applyAlignment="1">
      <alignment vertical="center"/>
    </xf>
    <xf numFmtId="38" fontId="9" fillId="0" borderId="3" xfId="1" applyFont="1" applyFill="1" applyBorder="1" applyAlignment="1">
      <alignment vertical="center"/>
    </xf>
    <xf numFmtId="38" fontId="9" fillId="0" borderId="23" xfId="1" applyFont="1" applyFill="1" applyBorder="1" applyAlignment="1">
      <alignment vertical="center"/>
    </xf>
    <xf numFmtId="177" fontId="9" fillId="0" borderId="3" xfId="0" applyNumberFormat="1" applyFont="1" applyFill="1" applyBorder="1" applyAlignment="1">
      <alignment vertical="center"/>
    </xf>
    <xf numFmtId="177" fontId="9" fillId="0" borderId="23" xfId="0" applyNumberFormat="1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18" xfId="0" applyFon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vertical="center" shrinkToFit="1"/>
    </xf>
    <xf numFmtId="2" fontId="9" fillId="0" borderId="3" xfId="0" applyNumberFormat="1" applyFont="1" applyFill="1" applyBorder="1" applyAlignment="1">
      <alignment vertical="center" shrinkToFit="1"/>
    </xf>
    <xf numFmtId="2" fontId="9" fillId="0" borderId="3" xfId="0" applyNumberFormat="1" applyFont="1" applyFill="1" applyBorder="1" applyAlignment="1">
      <alignment vertical="center"/>
    </xf>
    <xf numFmtId="177" fontId="9" fillId="0" borderId="3" xfId="0" applyNumberFormat="1" applyFont="1" applyFill="1" applyBorder="1" applyAlignment="1">
      <alignment vertical="center" shrinkToFit="1"/>
    </xf>
    <xf numFmtId="178" fontId="9" fillId="0" borderId="3" xfId="0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9" fillId="0" borderId="18" xfId="0" applyFont="1" applyFill="1" applyBorder="1" applyAlignment="1">
      <alignment horizontal="center" vertical="center" justifyLastLine="1"/>
    </xf>
    <xf numFmtId="0" fontId="9" fillId="0" borderId="8" xfId="0" applyFont="1" applyFill="1" applyBorder="1" applyAlignment="1">
      <alignment horizontal="center" vertical="center" justifyLastLine="1"/>
    </xf>
    <xf numFmtId="0" fontId="9" fillId="0" borderId="0" xfId="0" applyFont="1" applyFill="1" applyBorder="1" applyAlignment="1">
      <alignment horizontal="right" vertical="center"/>
    </xf>
    <xf numFmtId="179" fontId="9" fillId="0" borderId="1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horizontal="right" vertical="center"/>
    </xf>
    <xf numFmtId="179" fontId="9" fillId="0" borderId="3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7" xfId="0" applyFont="1" applyFill="1" applyBorder="1" applyAlignment="1">
      <alignment horizontal="center" vertical="center" justifyLastLine="1"/>
    </xf>
    <xf numFmtId="0" fontId="9" fillId="0" borderId="0" xfId="0" applyFont="1" applyFill="1" applyBorder="1" applyAlignment="1">
      <alignment vertical="center" justifyLastLine="1"/>
    </xf>
    <xf numFmtId="0" fontId="10" fillId="0" borderId="0" xfId="0" applyFont="1" applyFill="1" applyBorder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179" fontId="9" fillId="0" borderId="1" xfId="0" applyNumberFormat="1" applyFont="1" applyFill="1" applyBorder="1" applyAlignment="1">
      <alignment horizontal="right" vertical="center"/>
    </xf>
    <xf numFmtId="179" fontId="9" fillId="0" borderId="3" xfId="0" applyNumberFormat="1" applyFont="1" applyFill="1" applyBorder="1" applyAlignment="1">
      <alignment horizontal="right" vertical="center"/>
    </xf>
    <xf numFmtId="0" fontId="26" fillId="0" borderId="0" xfId="0" applyFont="1" applyFill="1" applyAlignment="1">
      <alignment horizontal="left" vertical="center"/>
    </xf>
    <xf numFmtId="179" fontId="9" fillId="0" borderId="0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vertical="center"/>
    </xf>
    <xf numFmtId="177" fontId="9" fillId="0" borderId="7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center" justifyLastLine="1"/>
    </xf>
    <xf numFmtId="0" fontId="9" fillId="0" borderId="19" xfId="0" applyFont="1" applyFill="1" applyBorder="1" applyAlignment="1">
      <alignment horizontal="center" vertical="center" justifyLastLine="1"/>
    </xf>
    <xf numFmtId="0" fontId="9" fillId="0" borderId="2" xfId="0" applyFont="1" applyFill="1" applyBorder="1" applyAlignment="1">
      <alignment horizontal="center" vertical="center" justifyLastLine="1"/>
    </xf>
    <xf numFmtId="0" fontId="9" fillId="0" borderId="12" xfId="0" applyFont="1" applyFill="1" applyBorder="1" applyAlignment="1">
      <alignment horizontal="center" vertical="center" justifyLastLine="1"/>
    </xf>
    <xf numFmtId="0" fontId="9" fillId="0" borderId="20" xfId="0" applyFont="1" applyFill="1" applyBorder="1" applyAlignment="1">
      <alignment horizontal="center" vertical="center" justifyLastLine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20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left" vertical="top"/>
    </xf>
    <xf numFmtId="0" fontId="26" fillId="0" borderId="0" xfId="0" applyFont="1" applyFill="1" applyAlignment="1">
      <alignment horizontal="left" vertical="top" wrapText="1"/>
    </xf>
    <xf numFmtId="0" fontId="26" fillId="0" borderId="0" xfId="0" applyFont="1" applyFill="1" applyAlignment="1">
      <alignment horizontal="left" vertical="top"/>
    </xf>
    <xf numFmtId="0" fontId="9" fillId="0" borderId="13" xfId="0" applyFont="1" applyFill="1" applyBorder="1" applyAlignment="1">
      <alignment horizontal="center" vertical="center" justifyLastLine="1"/>
    </xf>
    <xf numFmtId="0" fontId="9" fillId="0" borderId="1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justifyLastLine="1"/>
    </xf>
    <xf numFmtId="0" fontId="12" fillId="0" borderId="19" xfId="0" applyFont="1" applyFill="1" applyBorder="1" applyAlignment="1">
      <alignment horizontal="center" vertical="center" justifyLastLine="1"/>
    </xf>
    <xf numFmtId="0" fontId="12" fillId="0" borderId="14" xfId="0" applyFont="1" applyFill="1" applyBorder="1" applyAlignment="1">
      <alignment horizontal="center" vertical="center" justifyLastLine="1"/>
    </xf>
    <xf numFmtId="0" fontId="12" fillId="0" borderId="21" xfId="0" applyFont="1" applyFill="1" applyBorder="1" applyAlignment="1">
      <alignment horizontal="center" vertical="center" justifyLastLine="1"/>
    </xf>
    <xf numFmtId="0" fontId="12" fillId="0" borderId="2" xfId="0" applyFont="1" applyFill="1" applyBorder="1" applyAlignment="1">
      <alignment horizontal="center" vertical="center" justifyLastLine="1"/>
    </xf>
    <xf numFmtId="0" fontId="12" fillId="0" borderId="12" xfId="0" applyFont="1" applyFill="1" applyBorder="1" applyAlignment="1">
      <alignment horizontal="center" vertical="center" justifyLastLine="1"/>
    </xf>
    <xf numFmtId="0" fontId="12" fillId="0" borderId="20" xfId="0" applyFont="1" applyFill="1" applyBorder="1" applyAlignment="1">
      <alignment horizontal="center" vertical="center" justifyLastLine="1"/>
    </xf>
    <xf numFmtId="0" fontId="12" fillId="0" borderId="11" xfId="0" applyFont="1" applyFill="1" applyBorder="1" applyAlignment="1">
      <alignment horizontal="center" vertical="center" justifyLastLine="1"/>
    </xf>
    <xf numFmtId="0" fontId="12" fillId="0" borderId="22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wrapText="1" justifyLastLine="1"/>
    </xf>
    <xf numFmtId="0" fontId="12" fillId="0" borderId="9" xfId="0" applyFont="1" applyFill="1" applyBorder="1" applyAlignment="1">
      <alignment horizontal="center" vertical="center" wrapText="1" justifyLastLine="1"/>
    </xf>
    <xf numFmtId="0" fontId="12" fillId="0" borderId="22" xfId="0" applyFont="1" applyFill="1" applyBorder="1" applyAlignment="1">
      <alignment horizontal="center" vertical="center" wrapText="1" justifyLastLine="1"/>
    </xf>
    <xf numFmtId="0" fontId="12" fillId="0" borderId="21" xfId="0" applyFont="1" applyFill="1" applyBorder="1" applyAlignment="1">
      <alignment horizontal="center" vertical="center" wrapText="1" justifyLastLine="1"/>
    </xf>
    <xf numFmtId="0" fontId="12" fillId="0" borderId="18" xfId="0" applyFont="1" applyFill="1" applyBorder="1" applyAlignment="1">
      <alignment horizontal="center" vertical="center" justifyLastLine="1"/>
    </xf>
    <xf numFmtId="0" fontId="12" fillId="0" borderId="9" xfId="0" applyFont="1" applyFill="1" applyBorder="1" applyAlignment="1">
      <alignment horizontal="center" vertical="center" justifyLastLine="1"/>
    </xf>
    <xf numFmtId="0" fontId="12" fillId="0" borderId="15" xfId="0" applyFont="1" applyFill="1" applyBorder="1" applyAlignment="1">
      <alignment horizontal="center" vertical="center" wrapText="1" justifyLastLine="1"/>
    </xf>
    <xf numFmtId="0" fontId="12" fillId="0" borderId="5" xfId="0" applyFont="1" applyFill="1" applyBorder="1" applyAlignment="1">
      <alignment horizontal="center" vertical="center" wrapText="1" justifyLastLine="1"/>
    </xf>
    <xf numFmtId="0" fontId="12" fillId="0" borderId="15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justifyLastLine="1"/>
    </xf>
    <xf numFmtId="0" fontId="12" fillId="0" borderId="7" xfId="0" applyFont="1" applyFill="1" applyBorder="1" applyAlignment="1">
      <alignment horizontal="center" vertical="center" justifyLastLine="1"/>
    </xf>
    <xf numFmtId="0" fontId="17" fillId="0" borderId="22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</cellXfs>
  <cellStyles count="13">
    <cellStyle name="桁区切り" xfId="12" builtinId="6"/>
    <cellStyle name="桁区切り 2" xfId="1"/>
    <cellStyle name="桁区切り 3" xfId="2"/>
    <cellStyle name="標準" xfId="0" builtinId="0"/>
    <cellStyle name="標準 2" xfId="3"/>
    <cellStyle name="標準 2 2" xfId="4"/>
    <cellStyle name="標準 3" xfId="5"/>
    <cellStyle name="標準 3 2" xfId="6"/>
    <cellStyle name="標準 3 2 2" xfId="7"/>
    <cellStyle name="標準 3 2_１４．災害･事故" xfId="11"/>
    <cellStyle name="標準 4" xfId="8"/>
    <cellStyle name="標準 5" xfId="9"/>
    <cellStyle name="標準 6" xfId="10"/>
  </cellStyles>
  <dxfs count="0"/>
  <tableStyles count="0" defaultTableStyle="TableStyleMedium9" defaultPivotStyle="PivotStyleLight16"/>
  <colors>
    <mruColors>
      <color rgb="FF00823C"/>
      <color rgb="FF00FFFF"/>
      <color rgb="FFFFFF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563\AppData\Local\Temp\MicrosoftEdgeDownloads\03025540-a61b-4c3a-8f94-512180d525f1\&#32113;&#35336;&#34920;&#12304;&#36947;&#36335;&#35506;&#12305;&#65305;+&#20303;&#23429;&#12539;&#24314;&#35373;&#65339;&#20316;&#26989;&#29992;&#653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-6"/>
      <sheetName val="9-7"/>
    </sheetNames>
    <sheetDataSet>
      <sheetData sheetId="0" refreshError="1"/>
      <sheetData sheetId="1" refreshError="1">
        <row r="12">
          <cell r="C12">
            <v>973958</v>
          </cell>
          <cell r="H12">
            <v>885283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BreakPreview" topLeftCell="A13" zoomScaleNormal="100" zoomScaleSheetLayoutView="100" workbookViewId="0">
      <selection activeCell="B24" sqref="B24:G24"/>
    </sheetView>
  </sheetViews>
  <sheetFormatPr defaultColWidth="9" defaultRowHeight="13.5"/>
  <cols>
    <col min="1" max="1" width="14.75" style="10" customWidth="1"/>
    <col min="2" max="7" width="12.375" style="10" customWidth="1"/>
    <col min="8" max="15" width="9" style="10"/>
    <col min="16" max="16384" width="9" style="5"/>
  </cols>
  <sheetData>
    <row r="1" spans="1:15" ht="24" customHeight="1">
      <c r="A1" s="112" t="s">
        <v>127</v>
      </c>
      <c r="B1" s="112"/>
      <c r="C1" s="112"/>
      <c r="D1" s="112"/>
      <c r="E1" s="112"/>
      <c r="F1" s="112"/>
      <c r="G1" s="112"/>
      <c r="H1" s="73"/>
      <c r="I1" s="73"/>
      <c r="J1" s="73"/>
      <c r="K1" s="73"/>
      <c r="L1" s="5"/>
      <c r="M1" s="5"/>
      <c r="N1" s="5"/>
      <c r="O1" s="5"/>
    </row>
    <row r="2" spans="1:15" ht="1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5"/>
      <c r="M2" s="5"/>
      <c r="N2" s="5"/>
      <c r="O2" s="5"/>
    </row>
    <row r="3" spans="1:15" ht="18" customHeight="1">
      <c r="A3" s="11" t="s">
        <v>113</v>
      </c>
      <c r="B3" s="12"/>
      <c r="C3" s="12"/>
      <c r="D3" s="12"/>
      <c r="E3" s="12"/>
      <c r="F3" s="12"/>
      <c r="G3" s="12"/>
    </row>
    <row r="4" spans="1:15" ht="15" customHeight="1">
      <c r="A4" s="11"/>
      <c r="B4" s="12"/>
      <c r="C4" s="12"/>
      <c r="D4" s="12"/>
      <c r="E4" s="12"/>
      <c r="F4" s="12"/>
      <c r="G4" s="12"/>
    </row>
    <row r="5" spans="1:15" s="2" customFormat="1" ht="15" customHeight="1">
      <c r="A5" s="13" t="s">
        <v>89</v>
      </c>
      <c r="B5" s="12"/>
      <c r="C5" s="12"/>
      <c r="D5" s="12"/>
      <c r="E5" s="12"/>
      <c r="F5" s="12"/>
      <c r="G5" s="14" t="s">
        <v>102</v>
      </c>
      <c r="H5" s="12"/>
      <c r="I5" s="12"/>
      <c r="J5" s="12"/>
      <c r="K5" s="12"/>
      <c r="L5" s="12"/>
      <c r="M5" s="12"/>
      <c r="N5" s="12"/>
      <c r="O5" s="12"/>
    </row>
    <row r="6" spans="1:15" s="2" customFormat="1" ht="15" customHeight="1" thickBot="1">
      <c r="A6" s="15"/>
      <c r="B6" s="15"/>
      <c r="C6" s="15"/>
      <c r="D6" s="15"/>
      <c r="E6" s="15"/>
      <c r="F6" s="15"/>
      <c r="G6" s="16" t="s">
        <v>4</v>
      </c>
      <c r="H6" s="12"/>
      <c r="I6" s="17"/>
      <c r="J6" s="17"/>
      <c r="K6" s="17"/>
      <c r="L6" s="17"/>
      <c r="M6" s="17"/>
      <c r="N6" s="12"/>
      <c r="O6" s="12"/>
    </row>
    <row r="7" spans="1:15" s="7" customFormat="1" ht="15" customHeight="1">
      <c r="A7" s="115" t="s">
        <v>71</v>
      </c>
      <c r="B7" s="113" t="s">
        <v>1</v>
      </c>
      <c r="C7" s="117"/>
      <c r="D7" s="118" t="s">
        <v>7</v>
      </c>
      <c r="E7" s="116"/>
      <c r="F7" s="113" t="s">
        <v>8</v>
      </c>
      <c r="G7" s="114"/>
      <c r="H7" s="18"/>
      <c r="I7" s="19"/>
      <c r="J7" s="20"/>
      <c r="K7" s="20"/>
      <c r="L7" s="19"/>
      <c r="M7" s="19"/>
      <c r="N7" s="18"/>
      <c r="O7" s="18"/>
    </row>
    <row r="8" spans="1:15" s="7" customFormat="1" ht="15" customHeight="1">
      <c r="A8" s="116"/>
      <c r="B8" s="21" t="s">
        <v>91</v>
      </c>
      <c r="C8" s="22" t="s">
        <v>92</v>
      </c>
      <c r="D8" s="21" t="s">
        <v>90</v>
      </c>
      <c r="E8" s="21" t="s">
        <v>3</v>
      </c>
      <c r="F8" s="23" t="s">
        <v>90</v>
      </c>
      <c r="G8" s="24" t="s">
        <v>3</v>
      </c>
      <c r="H8" s="18"/>
      <c r="I8" s="19"/>
      <c r="J8" s="19"/>
      <c r="K8" s="19"/>
      <c r="L8" s="19"/>
      <c r="M8" s="19"/>
      <c r="N8" s="18"/>
      <c r="O8" s="18"/>
    </row>
    <row r="9" spans="1:15" s="7" customFormat="1" ht="15" customHeight="1">
      <c r="A9" s="25" t="s">
        <v>144</v>
      </c>
      <c r="B9" s="26">
        <v>53488</v>
      </c>
      <c r="C9" s="26">
        <v>4565717</v>
      </c>
      <c r="D9" s="26">
        <v>42491</v>
      </c>
      <c r="E9" s="26">
        <v>3500611</v>
      </c>
      <c r="F9" s="26">
        <v>10997</v>
      </c>
      <c r="G9" s="26">
        <v>1065106</v>
      </c>
      <c r="H9" s="18"/>
      <c r="I9" s="19"/>
      <c r="J9" s="19"/>
      <c r="K9" s="19"/>
      <c r="L9" s="19"/>
      <c r="M9" s="19"/>
      <c r="N9" s="18"/>
      <c r="O9" s="18"/>
    </row>
    <row r="10" spans="1:15" s="7" customFormat="1" ht="15" customHeight="1">
      <c r="A10" s="25" t="s">
        <v>61</v>
      </c>
      <c r="B10" s="26">
        <v>53410</v>
      </c>
      <c r="C10" s="26">
        <v>4575620</v>
      </c>
      <c r="D10" s="26">
        <v>42435</v>
      </c>
      <c r="E10" s="26">
        <v>3511340</v>
      </c>
      <c r="F10" s="26">
        <v>10975</v>
      </c>
      <c r="G10" s="26">
        <v>1064280</v>
      </c>
      <c r="H10" s="18"/>
      <c r="I10" s="19"/>
      <c r="J10" s="19"/>
      <c r="K10" s="19"/>
      <c r="L10" s="19"/>
      <c r="M10" s="19"/>
      <c r="N10" s="18"/>
      <c r="O10" s="18"/>
    </row>
    <row r="11" spans="1:15" s="7" customFormat="1" ht="15" customHeight="1">
      <c r="A11" s="25" t="s">
        <v>104</v>
      </c>
      <c r="B11" s="26">
        <v>53284</v>
      </c>
      <c r="C11" s="26">
        <v>4579282</v>
      </c>
      <c r="D11" s="26">
        <v>42332</v>
      </c>
      <c r="E11" s="26">
        <v>3516849</v>
      </c>
      <c r="F11" s="26">
        <v>10952</v>
      </c>
      <c r="G11" s="26">
        <v>1062433</v>
      </c>
      <c r="H11" s="18"/>
      <c r="I11" s="19"/>
      <c r="J11" s="19"/>
      <c r="K11" s="19"/>
      <c r="L11" s="19"/>
      <c r="M11" s="19"/>
      <c r="N11" s="18"/>
      <c r="O11" s="18"/>
    </row>
    <row r="12" spans="1:15" s="7" customFormat="1" ht="15" customHeight="1">
      <c r="A12" s="25" t="s">
        <v>122</v>
      </c>
      <c r="B12" s="26">
        <v>53169</v>
      </c>
      <c r="C12" s="26">
        <v>4572414</v>
      </c>
      <c r="D12" s="26">
        <v>42223</v>
      </c>
      <c r="E12" s="26">
        <v>3518372</v>
      </c>
      <c r="F12" s="26">
        <v>10946</v>
      </c>
      <c r="G12" s="26">
        <v>1054042</v>
      </c>
      <c r="H12" s="18"/>
      <c r="I12" s="19"/>
      <c r="J12" s="19"/>
      <c r="K12" s="19"/>
      <c r="L12" s="19"/>
      <c r="M12" s="19"/>
      <c r="N12" s="18"/>
      <c r="O12" s="18"/>
    </row>
    <row r="13" spans="1:15" s="7" customFormat="1" ht="15" customHeight="1" thickBot="1">
      <c r="A13" s="16" t="s">
        <v>138</v>
      </c>
      <c r="B13" s="78">
        <v>53140</v>
      </c>
      <c r="C13" s="78">
        <v>4577691</v>
      </c>
      <c r="D13" s="78">
        <v>42163</v>
      </c>
      <c r="E13" s="78">
        <v>3525070</v>
      </c>
      <c r="F13" s="78">
        <v>10977</v>
      </c>
      <c r="G13" s="78">
        <v>1052621</v>
      </c>
      <c r="H13" s="18"/>
      <c r="I13" s="19"/>
      <c r="J13" s="19"/>
      <c r="K13" s="19"/>
      <c r="L13" s="19"/>
      <c r="M13" s="19"/>
      <c r="N13" s="18"/>
      <c r="O13" s="18"/>
    </row>
    <row r="14" spans="1:15" ht="15" customHeight="1">
      <c r="A14" s="27" t="s">
        <v>10</v>
      </c>
      <c r="B14" s="28"/>
      <c r="C14" s="28"/>
      <c r="D14" s="28"/>
      <c r="E14" s="28"/>
      <c r="F14" s="28"/>
      <c r="G14" s="28"/>
    </row>
    <row r="15" spans="1:15" s="7" customFormat="1" ht="15" customHeight="1">
      <c r="A15" s="19"/>
      <c r="B15" s="18"/>
      <c r="C15" s="19"/>
      <c r="D15" s="19"/>
      <c r="E15" s="19"/>
      <c r="F15" s="19"/>
      <c r="G15" s="19"/>
      <c r="H15" s="18"/>
      <c r="I15" s="19"/>
      <c r="J15" s="19"/>
      <c r="K15" s="19"/>
      <c r="L15" s="19"/>
      <c r="M15" s="19"/>
      <c r="N15" s="18"/>
      <c r="O15" s="18"/>
    </row>
    <row r="16" spans="1:15" s="2" customFormat="1" ht="15" customHeight="1">
      <c r="A16" s="29" t="s">
        <v>93</v>
      </c>
      <c r="B16" s="12"/>
      <c r="C16" s="12"/>
      <c r="D16" s="12"/>
      <c r="E16" s="12"/>
      <c r="F16" s="12"/>
      <c r="G16" s="14" t="s">
        <v>56</v>
      </c>
      <c r="H16" s="12"/>
      <c r="I16" s="17"/>
      <c r="J16" s="17"/>
      <c r="K16" s="17"/>
      <c r="L16" s="17"/>
      <c r="M16" s="17"/>
      <c r="N16" s="12"/>
      <c r="O16" s="12"/>
    </row>
    <row r="17" spans="1:15" s="2" customFormat="1" ht="15" customHeight="1" thickBot="1">
      <c r="A17" s="15"/>
      <c r="B17" s="15"/>
      <c r="C17" s="15"/>
      <c r="D17" s="15"/>
      <c r="E17" s="15"/>
      <c r="F17" s="15"/>
      <c r="G17" s="16" t="s">
        <v>4</v>
      </c>
      <c r="H17" s="12"/>
      <c r="I17" s="17"/>
      <c r="J17" s="17"/>
      <c r="K17" s="17"/>
      <c r="L17" s="17"/>
      <c r="M17" s="17"/>
      <c r="N17" s="12"/>
      <c r="O17" s="12"/>
    </row>
    <row r="18" spans="1:15" s="2" customFormat="1" ht="15" customHeight="1">
      <c r="A18" s="115" t="s">
        <v>71</v>
      </c>
      <c r="B18" s="113" t="s">
        <v>1</v>
      </c>
      <c r="C18" s="117"/>
      <c r="D18" s="118" t="s">
        <v>7</v>
      </c>
      <c r="E18" s="116"/>
      <c r="F18" s="113" t="s">
        <v>8</v>
      </c>
      <c r="G18" s="114"/>
      <c r="H18" s="12"/>
      <c r="I18" s="17"/>
      <c r="J18" s="17"/>
      <c r="K18" s="17"/>
      <c r="L18" s="17"/>
      <c r="M18" s="17"/>
      <c r="N18" s="12"/>
      <c r="O18" s="12"/>
    </row>
    <row r="19" spans="1:15" s="2" customFormat="1" ht="15" customHeight="1">
      <c r="A19" s="116"/>
      <c r="B19" s="21" t="s">
        <v>91</v>
      </c>
      <c r="C19" s="22" t="s">
        <v>92</v>
      </c>
      <c r="D19" s="21" t="s">
        <v>90</v>
      </c>
      <c r="E19" s="21" t="s">
        <v>3</v>
      </c>
      <c r="F19" s="23" t="s">
        <v>90</v>
      </c>
      <c r="G19" s="24" t="s">
        <v>3</v>
      </c>
      <c r="H19" s="12"/>
      <c r="I19" s="17"/>
      <c r="J19" s="17"/>
      <c r="K19" s="20"/>
      <c r="L19" s="20"/>
      <c r="M19" s="17"/>
      <c r="N19" s="12"/>
      <c r="O19" s="12"/>
    </row>
    <row r="20" spans="1:15" s="2" customFormat="1" ht="15" customHeight="1">
      <c r="A20" s="25" t="s">
        <v>144</v>
      </c>
      <c r="B20" s="26">
        <v>3967</v>
      </c>
      <c r="C20" s="26">
        <v>1865822</v>
      </c>
      <c r="D20" s="26">
        <v>1316</v>
      </c>
      <c r="E20" s="26">
        <v>147623</v>
      </c>
      <c r="F20" s="26">
        <v>2651</v>
      </c>
      <c r="G20" s="26">
        <v>1718199</v>
      </c>
      <c r="H20" s="12"/>
      <c r="I20" s="17"/>
      <c r="J20" s="17"/>
      <c r="K20" s="17"/>
      <c r="L20" s="17"/>
      <c r="M20" s="17"/>
      <c r="N20" s="12"/>
      <c r="O20" s="12"/>
    </row>
    <row r="21" spans="1:15" s="2" customFormat="1" ht="15" customHeight="1">
      <c r="A21" s="25" t="s">
        <v>61</v>
      </c>
      <c r="B21" s="26">
        <v>3994</v>
      </c>
      <c r="C21" s="26">
        <v>1862796</v>
      </c>
      <c r="D21" s="26">
        <v>1323</v>
      </c>
      <c r="E21" s="26">
        <v>148313</v>
      </c>
      <c r="F21" s="26">
        <v>2671</v>
      </c>
      <c r="G21" s="26">
        <v>1714483</v>
      </c>
      <c r="H21" s="12"/>
      <c r="I21" s="12"/>
      <c r="J21" s="12"/>
      <c r="K21" s="12"/>
      <c r="L21" s="12"/>
      <c r="M21" s="12"/>
      <c r="N21" s="12"/>
      <c r="O21" s="12"/>
    </row>
    <row r="22" spans="1:15" s="2" customFormat="1" ht="15" customHeight="1">
      <c r="A22" s="25" t="s">
        <v>104</v>
      </c>
      <c r="B22" s="26">
        <v>4051</v>
      </c>
      <c r="C22" s="26">
        <v>1893759</v>
      </c>
      <c r="D22" s="26">
        <v>1361</v>
      </c>
      <c r="E22" s="26">
        <v>153507</v>
      </c>
      <c r="F22" s="26">
        <v>2690</v>
      </c>
      <c r="G22" s="26">
        <v>1740252</v>
      </c>
      <c r="H22" s="12"/>
      <c r="I22" s="12"/>
      <c r="J22" s="12"/>
      <c r="K22" s="12"/>
      <c r="L22" s="12"/>
      <c r="M22" s="12"/>
      <c r="N22" s="12"/>
      <c r="O22" s="12"/>
    </row>
    <row r="23" spans="1:15" s="2" customFormat="1" ht="15" customHeight="1">
      <c r="A23" s="25" t="s">
        <v>122</v>
      </c>
      <c r="B23" s="26">
        <v>4124</v>
      </c>
      <c r="C23" s="26">
        <v>1918523</v>
      </c>
      <c r="D23" s="26">
        <v>1447</v>
      </c>
      <c r="E23" s="26">
        <v>162277</v>
      </c>
      <c r="F23" s="26">
        <v>2677</v>
      </c>
      <c r="G23" s="26">
        <v>1756246</v>
      </c>
      <c r="H23" s="12"/>
      <c r="I23" s="12"/>
      <c r="J23" s="12"/>
      <c r="K23" s="12"/>
      <c r="L23" s="12"/>
      <c r="M23" s="12"/>
      <c r="N23" s="12"/>
      <c r="O23" s="12"/>
    </row>
    <row r="24" spans="1:15" s="2" customFormat="1" ht="15" customHeight="1" thickBot="1">
      <c r="A24" s="16" t="s">
        <v>138</v>
      </c>
      <c r="B24" s="78">
        <v>4212</v>
      </c>
      <c r="C24" s="78">
        <v>1941580</v>
      </c>
      <c r="D24" s="78">
        <v>1487</v>
      </c>
      <c r="E24" s="78">
        <v>167116</v>
      </c>
      <c r="F24" s="78">
        <v>2725</v>
      </c>
      <c r="G24" s="78">
        <v>1774464</v>
      </c>
      <c r="H24" s="12"/>
      <c r="I24" s="12"/>
      <c r="J24" s="12"/>
      <c r="K24" s="12"/>
      <c r="L24" s="12"/>
      <c r="M24" s="12"/>
      <c r="N24" s="12"/>
      <c r="O24" s="12"/>
    </row>
    <row r="25" spans="1:15" ht="15" customHeight="1">
      <c r="A25" s="30" t="s">
        <v>10</v>
      </c>
      <c r="B25" s="28"/>
      <c r="C25" s="28"/>
      <c r="D25" s="28"/>
      <c r="E25" s="28"/>
      <c r="F25" s="28"/>
      <c r="G25" s="28"/>
    </row>
    <row r="27" spans="1:15">
      <c r="B27" s="31"/>
      <c r="C27" s="31"/>
      <c r="D27" s="31"/>
      <c r="E27" s="31"/>
      <c r="F27" s="31"/>
      <c r="G27" s="31"/>
    </row>
  </sheetData>
  <mergeCells count="9">
    <mergeCell ref="A1:G1"/>
    <mergeCell ref="F18:G18"/>
    <mergeCell ref="A7:A8"/>
    <mergeCell ref="A18:A19"/>
    <mergeCell ref="B7:C7"/>
    <mergeCell ref="D7:E7"/>
    <mergeCell ref="F7:G7"/>
    <mergeCell ref="B18:C18"/>
    <mergeCell ref="D18:E18"/>
  </mergeCells>
  <phoneticPr fontId="2"/>
  <pageMargins left="0.70866141732283472" right="0.70866141732283472" top="0.74803149606299213" bottom="0.74803149606299213" header="0.31496062992125984" footer="0.31496062992125984"/>
  <pageSetup paperSize="9" firstPageNumber="40" fitToWidth="0" fitToHeight="0" pageOrder="overThenDown" orientation="portrait" r:id="rId1"/>
  <headerFooter differentOddEven="1" scaleWithDoc="0" alignWithMargins="0">
    <oddHeader xml:space="preserve">&amp;L&amp;"BIZ UDゴシック,標準"&amp;10住宅・建設
&amp;R&amp;"ＭＳ 明朝,標準"&amp;10
</oddHeader>
    <evenHeader>&amp;L&amp;"ＭＳ 明朝,標準"&amp;10
&amp;R&amp;"BIZ UDゴシック,標準"&amp;10住宅・建設</evenHeader>
    <firstHeader>&amp;R&amp;"BIZ UDゴシック,標準"&amp;10住宅・建設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view="pageBreakPreview" zoomScaleNormal="100" zoomScaleSheetLayoutView="100" workbookViewId="0">
      <selection activeCell="R13" sqref="R13"/>
    </sheetView>
  </sheetViews>
  <sheetFormatPr defaultColWidth="9" defaultRowHeight="13.5"/>
  <cols>
    <col min="1" max="1" width="14.75" style="5" customWidth="1"/>
    <col min="2" max="2" width="7.75" style="5" customWidth="1"/>
    <col min="3" max="3" width="10.75" style="5" customWidth="1"/>
    <col min="4" max="4" width="7.75" style="5" customWidth="1"/>
    <col min="5" max="5" width="10.75" style="5" customWidth="1"/>
    <col min="6" max="6" width="7.75" style="5" customWidth="1"/>
    <col min="7" max="7" width="10.75" style="5" customWidth="1"/>
    <col min="8" max="8" width="7.75" style="5" customWidth="1"/>
    <col min="9" max="9" width="10.75" style="5" customWidth="1"/>
    <col min="10" max="15" width="9" style="10"/>
    <col min="16" max="16384" width="9" style="5"/>
  </cols>
  <sheetData>
    <row r="1" spans="1:15" s="1" customFormat="1" ht="18" customHeight="1">
      <c r="A1" s="91" t="s">
        <v>94</v>
      </c>
      <c r="J1" s="28"/>
      <c r="K1" s="28"/>
      <c r="L1" s="28"/>
      <c r="M1" s="28"/>
      <c r="N1" s="28"/>
      <c r="O1" s="28"/>
    </row>
    <row r="2" spans="1:15" s="1" customFormat="1" ht="15" customHeight="1">
      <c r="A2" s="91"/>
      <c r="J2" s="28"/>
      <c r="K2" s="28"/>
      <c r="L2" s="28"/>
      <c r="M2" s="28"/>
      <c r="N2" s="28"/>
      <c r="O2" s="28"/>
    </row>
    <row r="3" spans="1:15" s="1" customFormat="1" ht="15" customHeight="1">
      <c r="A3" s="92" t="s">
        <v>99</v>
      </c>
      <c r="I3" s="93" t="s">
        <v>56</v>
      </c>
      <c r="J3" s="28"/>
      <c r="K3" s="28"/>
      <c r="L3" s="28"/>
      <c r="M3" s="28"/>
      <c r="N3" s="28"/>
      <c r="O3" s="28"/>
    </row>
    <row r="4" spans="1:15" s="1" customFormat="1" ht="15" customHeight="1" thickBot="1">
      <c r="I4" s="93" t="s">
        <v>4</v>
      </c>
      <c r="J4" s="28"/>
      <c r="K4" s="28"/>
      <c r="L4" s="28"/>
      <c r="M4" s="28"/>
      <c r="N4" s="28"/>
      <c r="O4" s="28"/>
    </row>
    <row r="5" spans="1:15" s="1" customFormat="1" ht="15" customHeight="1">
      <c r="A5" s="120" t="s">
        <v>71</v>
      </c>
      <c r="B5" s="122" t="s">
        <v>85</v>
      </c>
      <c r="C5" s="123"/>
      <c r="D5" s="122" t="s">
        <v>128</v>
      </c>
      <c r="E5" s="124"/>
      <c r="F5" s="122" t="s">
        <v>129</v>
      </c>
      <c r="G5" s="124"/>
      <c r="H5" s="122" t="s">
        <v>12</v>
      </c>
      <c r="I5" s="123"/>
      <c r="J5" s="28"/>
      <c r="K5" s="28"/>
      <c r="L5" s="28"/>
      <c r="M5" s="28"/>
      <c r="N5" s="28"/>
      <c r="O5" s="28"/>
    </row>
    <row r="6" spans="1:15" s="1" customFormat="1" ht="15" customHeight="1">
      <c r="A6" s="121"/>
      <c r="B6" s="94" t="s">
        <v>5</v>
      </c>
      <c r="C6" s="94" t="s">
        <v>6</v>
      </c>
      <c r="D6" s="94" t="s">
        <v>13</v>
      </c>
      <c r="E6" s="94" t="s">
        <v>9</v>
      </c>
      <c r="F6" s="94" t="s">
        <v>13</v>
      </c>
      <c r="G6" s="95" t="s">
        <v>9</v>
      </c>
      <c r="H6" s="94" t="s">
        <v>13</v>
      </c>
      <c r="I6" s="94" t="s">
        <v>9</v>
      </c>
      <c r="J6" s="28"/>
      <c r="K6" s="28"/>
      <c r="L6" s="28"/>
      <c r="M6" s="28"/>
      <c r="N6" s="28"/>
      <c r="O6" s="28"/>
    </row>
    <row r="7" spans="1:15" s="1" customFormat="1" ht="15" customHeight="1">
      <c r="A7" s="96" t="s">
        <v>144</v>
      </c>
      <c r="B7" s="97">
        <v>43807</v>
      </c>
      <c r="C7" s="97">
        <v>3648234</v>
      </c>
      <c r="D7" s="97">
        <v>26696</v>
      </c>
      <c r="E7" s="97">
        <v>2681426</v>
      </c>
      <c r="F7" s="97">
        <v>566</v>
      </c>
      <c r="G7" s="97">
        <v>155132</v>
      </c>
      <c r="H7" s="97">
        <v>1328</v>
      </c>
      <c r="I7" s="97">
        <v>156011</v>
      </c>
      <c r="J7" s="28"/>
      <c r="K7" s="28"/>
      <c r="L7" s="28"/>
      <c r="M7" s="28"/>
      <c r="N7" s="28"/>
      <c r="O7" s="28"/>
    </row>
    <row r="8" spans="1:15" s="1" customFormat="1" ht="15" customHeight="1">
      <c r="A8" s="96" t="s">
        <v>61</v>
      </c>
      <c r="B8" s="97">
        <v>43758</v>
      </c>
      <c r="C8" s="97">
        <v>3659653</v>
      </c>
      <c r="D8" s="97">
        <v>26756</v>
      </c>
      <c r="E8" s="97">
        <v>2694877</v>
      </c>
      <c r="F8" s="97">
        <v>570</v>
      </c>
      <c r="G8" s="97">
        <v>157090</v>
      </c>
      <c r="H8" s="97">
        <v>1316</v>
      </c>
      <c r="I8" s="97">
        <v>155017</v>
      </c>
      <c r="J8" s="28"/>
      <c r="K8" s="28"/>
      <c r="L8" s="28"/>
      <c r="M8" s="28"/>
      <c r="N8" s="28"/>
      <c r="O8" s="28"/>
    </row>
    <row r="9" spans="1:15" s="1" customFormat="1" ht="15" customHeight="1">
      <c r="A9" s="96" t="s">
        <v>104</v>
      </c>
      <c r="B9" s="97">
        <v>43693</v>
      </c>
      <c r="C9" s="97">
        <v>3670356</v>
      </c>
      <c r="D9" s="97">
        <v>26834</v>
      </c>
      <c r="E9" s="97">
        <v>2709589</v>
      </c>
      <c r="F9" s="97">
        <v>571</v>
      </c>
      <c r="G9" s="97">
        <v>157832</v>
      </c>
      <c r="H9" s="97">
        <v>1306</v>
      </c>
      <c r="I9" s="97">
        <v>153719</v>
      </c>
      <c r="J9" s="28"/>
      <c r="K9" s="28"/>
      <c r="L9" s="28"/>
      <c r="M9" s="28"/>
      <c r="N9" s="28"/>
      <c r="O9" s="28"/>
    </row>
    <row r="10" spans="1:15" s="1" customFormat="1" ht="15" customHeight="1">
      <c r="A10" s="96" t="s">
        <v>122</v>
      </c>
      <c r="B10" s="97">
        <v>43670</v>
      </c>
      <c r="C10" s="97">
        <v>3680649</v>
      </c>
      <c r="D10" s="97">
        <v>26938</v>
      </c>
      <c r="E10" s="97">
        <v>2724986</v>
      </c>
      <c r="F10" s="97">
        <v>569</v>
      </c>
      <c r="G10" s="97">
        <v>157803</v>
      </c>
      <c r="H10" s="97">
        <v>1294</v>
      </c>
      <c r="I10" s="97">
        <v>152564</v>
      </c>
      <c r="J10" s="28"/>
      <c r="K10" s="28"/>
      <c r="L10" s="28"/>
      <c r="M10" s="28"/>
      <c r="N10" s="28"/>
      <c r="O10" s="28"/>
    </row>
    <row r="11" spans="1:15" s="1" customFormat="1" ht="15" customHeight="1" thickBot="1">
      <c r="A11" s="98" t="s">
        <v>138</v>
      </c>
      <c r="B11" s="99">
        <v>43650</v>
      </c>
      <c r="C11" s="99">
        <v>3692186</v>
      </c>
      <c r="D11" s="99">
        <v>27028</v>
      </c>
      <c r="E11" s="99">
        <v>2738035</v>
      </c>
      <c r="F11" s="99">
        <v>575</v>
      </c>
      <c r="G11" s="99">
        <v>159564</v>
      </c>
      <c r="H11" s="99">
        <v>1280</v>
      </c>
      <c r="I11" s="99">
        <v>151435</v>
      </c>
      <c r="J11" s="28"/>
      <c r="K11" s="28"/>
      <c r="L11" s="28"/>
      <c r="M11" s="28"/>
      <c r="N11" s="28"/>
      <c r="O11" s="28"/>
    </row>
    <row r="12" spans="1:15" s="1" customFormat="1" ht="15" customHeight="1" thickBot="1">
      <c r="A12" s="100"/>
      <c r="B12" s="2"/>
      <c r="C12" s="2"/>
      <c r="D12" s="2"/>
      <c r="E12" s="2"/>
      <c r="F12" s="2"/>
      <c r="G12" s="2"/>
      <c r="H12" s="2"/>
      <c r="I12" s="2"/>
      <c r="J12" s="28"/>
      <c r="K12" s="28"/>
      <c r="L12" s="28"/>
      <c r="M12" s="28"/>
      <c r="N12" s="28"/>
      <c r="O12" s="28"/>
    </row>
    <row r="13" spans="1:15" s="1" customFormat="1" ht="15" customHeight="1">
      <c r="A13" s="120" t="s">
        <v>75</v>
      </c>
      <c r="B13" s="125" t="s">
        <v>130</v>
      </c>
      <c r="C13" s="126"/>
      <c r="D13" s="122" t="s">
        <v>131</v>
      </c>
      <c r="E13" s="124"/>
      <c r="F13" s="122" t="s">
        <v>15</v>
      </c>
      <c r="G13" s="124"/>
      <c r="H13" s="122" t="s">
        <v>14</v>
      </c>
      <c r="I13" s="123"/>
      <c r="J13" s="28"/>
      <c r="K13" s="28"/>
      <c r="L13" s="28"/>
      <c r="M13" s="28"/>
      <c r="N13" s="28"/>
      <c r="O13" s="28"/>
    </row>
    <row r="14" spans="1:15" s="1" customFormat="1" ht="15" customHeight="1">
      <c r="A14" s="121"/>
      <c r="B14" s="94" t="s">
        <v>13</v>
      </c>
      <c r="C14" s="95" t="s">
        <v>9</v>
      </c>
      <c r="D14" s="95" t="s">
        <v>13</v>
      </c>
      <c r="E14" s="94" t="s">
        <v>9</v>
      </c>
      <c r="F14" s="95" t="s">
        <v>13</v>
      </c>
      <c r="G14" s="101" t="s">
        <v>9</v>
      </c>
      <c r="H14" s="94" t="s">
        <v>13</v>
      </c>
      <c r="I14" s="94" t="s">
        <v>9</v>
      </c>
      <c r="J14" s="28"/>
      <c r="K14" s="28"/>
      <c r="L14" s="28"/>
      <c r="M14" s="28"/>
      <c r="N14" s="28"/>
      <c r="O14" s="28"/>
    </row>
    <row r="15" spans="1:15" s="1" customFormat="1" ht="15" customHeight="1">
      <c r="A15" s="96" t="s">
        <v>144</v>
      </c>
      <c r="B15" s="97">
        <v>98</v>
      </c>
      <c r="C15" s="97">
        <v>11462</v>
      </c>
      <c r="D15" s="97">
        <v>946</v>
      </c>
      <c r="E15" s="97">
        <v>78363</v>
      </c>
      <c r="F15" s="97">
        <v>33</v>
      </c>
      <c r="G15" s="97">
        <v>5272</v>
      </c>
      <c r="H15" s="97">
        <v>3504</v>
      </c>
      <c r="I15" s="97">
        <v>187163</v>
      </c>
      <c r="J15" s="28"/>
      <c r="K15" s="28"/>
      <c r="L15" s="28"/>
      <c r="M15" s="28"/>
      <c r="N15" s="28"/>
      <c r="O15" s="28"/>
    </row>
    <row r="16" spans="1:15" s="1" customFormat="1" ht="15" customHeight="1">
      <c r="A16" s="96" t="s">
        <v>61</v>
      </c>
      <c r="B16" s="97">
        <v>95</v>
      </c>
      <c r="C16" s="97">
        <v>11018</v>
      </c>
      <c r="D16" s="97">
        <v>947</v>
      </c>
      <c r="E16" s="97">
        <v>78707</v>
      </c>
      <c r="F16" s="97">
        <v>34</v>
      </c>
      <c r="G16" s="97">
        <v>5532</v>
      </c>
      <c r="H16" s="97">
        <v>3487</v>
      </c>
      <c r="I16" s="97">
        <v>186679</v>
      </c>
      <c r="J16" s="28"/>
      <c r="K16" s="28"/>
      <c r="L16" s="28"/>
      <c r="M16" s="28"/>
      <c r="N16" s="28"/>
      <c r="O16" s="28"/>
    </row>
    <row r="17" spans="1:15" s="1" customFormat="1" ht="15" customHeight="1">
      <c r="A17" s="96" t="s">
        <v>104</v>
      </c>
      <c r="B17" s="97">
        <v>95</v>
      </c>
      <c r="C17" s="97">
        <v>11018</v>
      </c>
      <c r="D17" s="97">
        <v>949</v>
      </c>
      <c r="E17" s="97">
        <v>79700</v>
      </c>
      <c r="F17" s="97">
        <v>35</v>
      </c>
      <c r="G17" s="97">
        <v>5559</v>
      </c>
      <c r="H17" s="97">
        <v>3458</v>
      </c>
      <c r="I17" s="97">
        <v>185740</v>
      </c>
      <c r="J17" s="28"/>
      <c r="K17" s="28"/>
      <c r="L17" s="28"/>
      <c r="M17" s="28"/>
      <c r="N17" s="28"/>
      <c r="O17" s="28"/>
    </row>
    <row r="18" spans="1:15" s="1" customFormat="1" ht="15" customHeight="1">
      <c r="A18" s="96" t="s">
        <v>122</v>
      </c>
      <c r="B18" s="97">
        <v>78</v>
      </c>
      <c r="C18" s="97">
        <v>7899</v>
      </c>
      <c r="D18" s="97">
        <v>973</v>
      </c>
      <c r="E18" s="97">
        <v>83646</v>
      </c>
      <c r="F18" s="97">
        <v>35</v>
      </c>
      <c r="G18" s="97">
        <v>5559</v>
      </c>
      <c r="H18" s="97">
        <v>3958</v>
      </c>
      <c r="I18" s="97">
        <v>207210</v>
      </c>
      <c r="J18" s="28"/>
      <c r="K18" s="28"/>
      <c r="L18" s="28"/>
      <c r="M18" s="28"/>
      <c r="N18" s="28"/>
      <c r="O18" s="28"/>
    </row>
    <row r="19" spans="1:15" s="1" customFormat="1" ht="15" customHeight="1" thickBot="1">
      <c r="A19" s="98" t="s">
        <v>138</v>
      </c>
      <c r="B19" s="99">
        <v>78</v>
      </c>
      <c r="C19" s="99">
        <v>7899</v>
      </c>
      <c r="D19" s="99">
        <v>978</v>
      </c>
      <c r="E19" s="99">
        <v>84155</v>
      </c>
      <c r="F19" s="99">
        <v>36</v>
      </c>
      <c r="G19" s="99">
        <v>6860</v>
      </c>
      <c r="H19" s="99">
        <v>3948</v>
      </c>
      <c r="I19" s="99">
        <v>206293</v>
      </c>
      <c r="J19" s="28"/>
      <c r="K19" s="28"/>
      <c r="L19" s="28"/>
      <c r="M19" s="28"/>
      <c r="N19" s="28"/>
      <c r="O19" s="28"/>
    </row>
    <row r="20" spans="1:15" s="1" customFormat="1" ht="15" customHeight="1" thickBot="1">
      <c r="A20" s="100"/>
      <c r="B20" s="2"/>
      <c r="C20" s="2"/>
      <c r="D20" s="2"/>
      <c r="E20" s="2"/>
      <c r="F20" s="2"/>
      <c r="G20" s="2"/>
      <c r="H20" s="2"/>
      <c r="I20" s="2"/>
      <c r="J20" s="28"/>
      <c r="K20" s="28"/>
      <c r="L20" s="28"/>
      <c r="M20" s="28"/>
      <c r="N20" s="28"/>
      <c r="O20" s="28"/>
    </row>
    <row r="21" spans="1:15" s="1" customFormat="1" ht="15" customHeight="1">
      <c r="A21" s="120" t="s">
        <v>75</v>
      </c>
      <c r="B21" s="125" t="s">
        <v>86</v>
      </c>
      <c r="C21" s="126"/>
      <c r="D21" s="122" t="s">
        <v>63</v>
      </c>
      <c r="E21" s="123"/>
      <c r="F21" s="102"/>
      <c r="G21" s="102"/>
      <c r="J21" s="28"/>
      <c r="K21" s="28"/>
      <c r="L21" s="28"/>
      <c r="M21" s="28"/>
      <c r="N21" s="28"/>
      <c r="O21" s="28"/>
    </row>
    <row r="22" spans="1:15" s="1" customFormat="1" ht="15" customHeight="1">
      <c r="A22" s="121"/>
      <c r="B22" s="94" t="s">
        <v>13</v>
      </c>
      <c r="C22" s="95" t="s">
        <v>9</v>
      </c>
      <c r="D22" s="94" t="s">
        <v>13</v>
      </c>
      <c r="E22" s="94" t="s">
        <v>9</v>
      </c>
      <c r="F22" s="102"/>
      <c r="G22" s="102"/>
      <c r="H22" s="103"/>
      <c r="J22" s="28"/>
      <c r="K22" s="28"/>
      <c r="L22" s="28"/>
      <c r="M22" s="28"/>
      <c r="N22" s="28"/>
      <c r="O22" s="28"/>
    </row>
    <row r="23" spans="1:15" s="1" customFormat="1" ht="15" customHeight="1">
      <c r="A23" s="96" t="s">
        <v>144</v>
      </c>
      <c r="B23" s="97">
        <v>522</v>
      </c>
      <c r="C23" s="97">
        <v>22917</v>
      </c>
      <c r="D23" s="97">
        <v>10114</v>
      </c>
      <c r="E23" s="97">
        <v>350488</v>
      </c>
      <c r="F23" s="104"/>
      <c r="G23" s="104"/>
      <c r="J23" s="28"/>
      <c r="K23" s="28"/>
      <c r="L23" s="28"/>
      <c r="M23" s="28"/>
      <c r="N23" s="28"/>
      <c r="O23" s="28"/>
    </row>
    <row r="24" spans="1:15" s="1" customFormat="1" ht="15" customHeight="1">
      <c r="A24" s="96" t="s">
        <v>61</v>
      </c>
      <c r="B24" s="97">
        <v>521</v>
      </c>
      <c r="C24" s="97">
        <v>22897</v>
      </c>
      <c r="D24" s="97">
        <v>10032</v>
      </c>
      <c r="E24" s="97">
        <v>347836</v>
      </c>
      <c r="F24" s="104"/>
      <c r="G24" s="104"/>
      <c r="J24" s="28"/>
      <c r="K24" s="28"/>
      <c r="L24" s="28"/>
      <c r="M24" s="28"/>
      <c r="N24" s="28"/>
      <c r="O24" s="28"/>
    </row>
    <row r="25" spans="1:15" s="1" customFormat="1" ht="15" customHeight="1">
      <c r="A25" s="96" t="s">
        <v>104</v>
      </c>
      <c r="B25" s="97">
        <v>517</v>
      </c>
      <c r="C25" s="97">
        <v>22719</v>
      </c>
      <c r="D25" s="97">
        <v>9928</v>
      </c>
      <c r="E25" s="97">
        <v>344480</v>
      </c>
      <c r="F25" s="104"/>
      <c r="G25" s="104"/>
      <c r="J25" s="28"/>
      <c r="K25" s="28"/>
      <c r="L25" s="28"/>
      <c r="M25" s="28"/>
      <c r="N25" s="28"/>
      <c r="O25" s="28"/>
    </row>
    <row r="26" spans="1:15" s="1" customFormat="1" ht="15" customHeight="1">
      <c r="A26" s="96" t="s">
        <v>122</v>
      </c>
      <c r="B26" s="105" t="s">
        <v>125</v>
      </c>
      <c r="C26" s="105" t="s">
        <v>125</v>
      </c>
      <c r="D26" s="97">
        <v>9825</v>
      </c>
      <c r="E26" s="97">
        <v>340982</v>
      </c>
      <c r="F26" s="104"/>
      <c r="G26" s="104"/>
      <c r="J26" s="28"/>
      <c r="K26" s="28"/>
      <c r="L26" s="28"/>
      <c r="M26" s="28"/>
      <c r="N26" s="28"/>
      <c r="O26" s="28"/>
    </row>
    <row r="27" spans="1:15" s="1" customFormat="1" ht="15" customHeight="1" thickBot="1">
      <c r="A27" s="98" t="s">
        <v>138</v>
      </c>
      <c r="B27" s="106" t="s">
        <v>125</v>
      </c>
      <c r="C27" s="106" t="s">
        <v>125</v>
      </c>
      <c r="D27" s="99">
        <v>9727</v>
      </c>
      <c r="E27" s="99">
        <v>337945</v>
      </c>
      <c r="F27" s="104"/>
      <c r="G27" s="104"/>
      <c r="J27" s="28"/>
      <c r="K27" s="28"/>
      <c r="L27" s="28"/>
      <c r="M27" s="28"/>
      <c r="N27" s="28"/>
      <c r="O27" s="28"/>
    </row>
    <row r="28" spans="1:15" s="1" customFormat="1" ht="15" customHeight="1">
      <c r="A28" s="107" t="s">
        <v>10</v>
      </c>
      <c r="B28" s="108"/>
      <c r="C28" s="108"/>
      <c r="D28" s="108"/>
      <c r="E28" s="108"/>
      <c r="F28" s="108"/>
      <c r="G28" s="108"/>
      <c r="J28" s="28"/>
      <c r="K28" s="28"/>
      <c r="L28" s="28"/>
      <c r="M28" s="28"/>
      <c r="N28" s="28"/>
      <c r="O28" s="28"/>
    </row>
    <row r="29" spans="1:15" s="1" customFormat="1" ht="15" customHeight="1">
      <c r="A29" s="127" t="s">
        <v>132</v>
      </c>
      <c r="B29" s="127"/>
      <c r="C29" s="127"/>
      <c r="D29" s="127"/>
      <c r="E29" s="127"/>
      <c r="F29" s="127"/>
      <c r="G29" s="127"/>
      <c r="H29" s="127"/>
      <c r="I29" s="127"/>
      <c r="J29" s="28"/>
      <c r="K29" s="28"/>
      <c r="L29" s="28"/>
      <c r="M29" s="28"/>
      <c r="N29" s="28"/>
      <c r="O29" s="28"/>
    </row>
    <row r="30" spans="1:15" s="1" customFormat="1" ht="15" customHeight="1">
      <c r="A30" s="128" t="s">
        <v>137</v>
      </c>
      <c r="B30" s="128"/>
      <c r="C30" s="128"/>
      <c r="D30" s="128"/>
      <c r="E30" s="128"/>
      <c r="F30" s="128"/>
      <c r="G30" s="128"/>
      <c r="H30" s="128"/>
      <c r="I30" s="128"/>
      <c r="J30" s="28"/>
      <c r="K30" s="28"/>
      <c r="L30" s="28"/>
      <c r="M30" s="28"/>
      <c r="N30" s="28"/>
      <c r="O30" s="28"/>
    </row>
    <row r="31" spans="1:15" s="1" customFormat="1" ht="15" customHeight="1">
      <c r="A31" s="119" t="s">
        <v>133</v>
      </c>
      <c r="B31" s="119"/>
      <c r="C31" s="119"/>
      <c r="D31" s="119"/>
      <c r="E31" s="119"/>
      <c r="F31" s="119"/>
      <c r="G31" s="119"/>
      <c r="H31" s="119"/>
      <c r="I31" s="119"/>
      <c r="J31" s="28"/>
      <c r="K31" s="28"/>
      <c r="L31" s="28"/>
      <c r="M31" s="28"/>
      <c r="N31" s="28"/>
      <c r="O31" s="28"/>
    </row>
    <row r="33" spans="1:15" s="1" customFormat="1" ht="15" customHeight="1">
      <c r="A33" s="92" t="s">
        <v>98</v>
      </c>
      <c r="I33" s="93" t="s">
        <v>67</v>
      </c>
      <c r="J33" s="28"/>
      <c r="K33" s="28"/>
      <c r="L33" s="28"/>
      <c r="M33" s="28"/>
      <c r="N33" s="28"/>
      <c r="O33" s="28"/>
    </row>
    <row r="34" spans="1:15" s="1" customFormat="1" ht="15" customHeight="1" thickBot="1">
      <c r="I34" s="93" t="s">
        <v>4</v>
      </c>
      <c r="J34" s="28"/>
      <c r="K34" s="28"/>
      <c r="L34" s="28"/>
      <c r="M34" s="28"/>
      <c r="N34" s="28"/>
      <c r="O34" s="28"/>
    </row>
    <row r="35" spans="1:15" s="1" customFormat="1" ht="15" customHeight="1">
      <c r="A35" s="120" t="s">
        <v>75</v>
      </c>
      <c r="B35" s="131" t="s">
        <v>85</v>
      </c>
      <c r="C35" s="120"/>
      <c r="D35" s="131" t="s">
        <v>131</v>
      </c>
      <c r="E35" s="120"/>
      <c r="F35" s="132" t="s">
        <v>134</v>
      </c>
      <c r="G35" s="133"/>
      <c r="H35" s="132" t="s">
        <v>64</v>
      </c>
      <c r="I35" s="134"/>
      <c r="J35" s="28"/>
      <c r="K35" s="28"/>
      <c r="L35" s="28"/>
      <c r="M35" s="28"/>
      <c r="N35" s="28"/>
      <c r="O35" s="28"/>
    </row>
    <row r="36" spans="1:15" s="1" customFormat="1" ht="15" customHeight="1">
      <c r="A36" s="121"/>
      <c r="B36" s="94" t="s">
        <v>5</v>
      </c>
      <c r="C36" s="95" t="s">
        <v>6</v>
      </c>
      <c r="D36" s="94" t="s">
        <v>5</v>
      </c>
      <c r="E36" s="95" t="s">
        <v>6</v>
      </c>
      <c r="F36" s="94" t="s">
        <v>5</v>
      </c>
      <c r="G36" s="94" t="s">
        <v>6</v>
      </c>
      <c r="H36" s="94" t="s">
        <v>5</v>
      </c>
      <c r="I36" s="94" t="s">
        <v>6</v>
      </c>
      <c r="J36" s="28"/>
      <c r="K36" s="28"/>
      <c r="L36" s="28"/>
      <c r="M36" s="28"/>
      <c r="N36" s="28"/>
      <c r="O36" s="28"/>
    </row>
    <row r="37" spans="1:15" s="1" customFormat="1" ht="15" customHeight="1">
      <c r="A37" s="96" t="s">
        <v>144</v>
      </c>
      <c r="B37" s="109">
        <v>13648</v>
      </c>
      <c r="C37" s="109">
        <v>2783305</v>
      </c>
      <c r="D37" s="109">
        <v>824</v>
      </c>
      <c r="E37" s="109">
        <v>422744</v>
      </c>
      <c r="F37" s="109">
        <v>3360</v>
      </c>
      <c r="G37" s="109">
        <v>636809</v>
      </c>
      <c r="H37" s="110">
        <v>76</v>
      </c>
      <c r="I37" s="111">
        <v>80518</v>
      </c>
      <c r="J37" s="28"/>
      <c r="K37" s="28"/>
      <c r="L37" s="28"/>
      <c r="M37" s="28"/>
      <c r="N37" s="28"/>
      <c r="O37" s="28"/>
    </row>
    <row r="38" spans="1:15" s="1" customFormat="1" ht="15" customHeight="1">
      <c r="A38" s="96" t="s">
        <v>61</v>
      </c>
      <c r="B38" s="109">
        <v>13646</v>
      </c>
      <c r="C38" s="109">
        <v>2778763</v>
      </c>
      <c r="D38" s="109">
        <v>827</v>
      </c>
      <c r="E38" s="109">
        <v>420422</v>
      </c>
      <c r="F38" s="109">
        <v>3380</v>
      </c>
      <c r="G38" s="109">
        <v>633887</v>
      </c>
      <c r="H38" s="110">
        <v>76</v>
      </c>
      <c r="I38" s="111">
        <v>80518</v>
      </c>
      <c r="J38" s="28"/>
      <c r="K38" s="28"/>
      <c r="L38" s="28"/>
      <c r="M38" s="28"/>
      <c r="N38" s="28"/>
      <c r="O38" s="28"/>
    </row>
    <row r="39" spans="1:15" s="1" customFormat="1" ht="15" customHeight="1">
      <c r="A39" s="96" t="s">
        <v>104</v>
      </c>
      <c r="B39" s="109">
        <v>13642</v>
      </c>
      <c r="C39" s="109">
        <v>2802685</v>
      </c>
      <c r="D39" s="110">
        <v>818</v>
      </c>
      <c r="E39" s="109">
        <v>425931</v>
      </c>
      <c r="F39" s="109">
        <v>3399</v>
      </c>
      <c r="G39" s="109">
        <v>636201</v>
      </c>
      <c r="H39" s="110">
        <v>80</v>
      </c>
      <c r="I39" s="111">
        <v>82212</v>
      </c>
      <c r="J39" s="28"/>
      <c r="K39" s="28"/>
      <c r="L39" s="28"/>
      <c r="M39" s="28"/>
      <c r="N39" s="28"/>
      <c r="O39" s="28"/>
    </row>
    <row r="40" spans="1:15" s="1" customFormat="1" ht="15" customHeight="1">
      <c r="A40" s="96" t="s">
        <v>122</v>
      </c>
      <c r="B40" s="109">
        <v>13623</v>
      </c>
      <c r="C40" s="109">
        <v>2810288</v>
      </c>
      <c r="D40" s="110">
        <v>811</v>
      </c>
      <c r="E40" s="109">
        <v>426175</v>
      </c>
      <c r="F40" s="109">
        <v>3428</v>
      </c>
      <c r="G40" s="109">
        <v>639165</v>
      </c>
      <c r="H40" s="110">
        <v>81</v>
      </c>
      <c r="I40" s="111">
        <v>89197</v>
      </c>
      <c r="J40" s="28"/>
      <c r="K40" s="28"/>
      <c r="L40" s="28"/>
      <c r="M40" s="28"/>
      <c r="N40" s="28"/>
      <c r="O40" s="28"/>
    </row>
    <row r="41" spans="1:15" s="1" customFormat="1" ht="15" customHeight="1" thickBot="1">
      <c r="A41" s="98" t="s">
        <v>138</v>
      </c>
      <c r="B41" s="78">
        <v>13702</v>
      </c>
      <c r="C41" s="78">
        <v>2827085</v>
      </c>
      <c r="D41" s="79">
        <v>820</v>
      </c>
      <c r="E41" s="78">
        <v>424074</v>
      </c>
      <c r="F41" s="78">
        <v>3454</v>
      </c>
      <c r="G41" s="78">
        <v>643665</v>
      </c>
      <c r="H41" s="79">
        <v>82</v>
      </c>
      <c r="I41" s="80">
        <v>87550</v>
      </c>
      <c r="J41" s="28"/>
      <c r="K41" s="28"/>
      <c r="L41" s="28"/>
      <c r="M41" s="28"/>
      <c r="N41" s="28"/>
      <c r="O41" s="28"/>
    </row>
    <row r="42" spans="1:15" s="1" customFormat="1" ht="15" customHeight="1" thickBot="1">
      <c r="A42" s="5"/>
      <c r="B42" s="5"/>
      <c r="C42" s="5"/>
      <c r="D42" s="5"/>
      <c r="E42" s="5"/>
      <c r="F42" s="5"/>
      <c r="G42" s="5"/>
      <c r="H42" s="5"/>
      <c r="I42" s="5"/>
      <c r="J42" s="28"/>
      <c r="K42" s="28"/>
      <c r="L42" s="28"/>
      <c r="M42" s="28"/>
      <c r="N42" s="28"/>
      <c r="O42" s="28"/>
    </row>
    <row r="43" spans="1:15" s="1" customFormat="1" ht="15" customHeight="1">
      <c r="A43" s="120" t="s">
        <v>75</v>
      </c>
      <c r="B43" s="135" t="s">
        <v>14</v>
      </c>
      <c r="C43" s="136"/>
      <c r="D43" s="135" t="s">
        <v>2</v>
      </c>
      <c r="E43" s="137"/>
      <c r="J43" s="28"/>
      <c r="K43" s="28"/>
      <c r="L43" s="28"/>
      <c r="M43" s="28"/>
      <c r="N43" s="28"/>
      <c r="O43" s="28"/>
    </row>
    <row r="44" spans="1:15" s="1" customFormat="1" ht="15" customHeight="1">
      <c r="A44" s="121"/>
      <c r="B44" s="94" t="s">
        <v>5</v>
      </c>
      <c r="C44" s="94" t="s">
        <v>6</v>
      </c>
      <c r="D44" s="95" t="s">
        <v>5</v>
      </c>
      <c r="E44" s="101" t="s">
        <v>6</v>
      </c>
      <c r="J44" s="28"/>
      <c r="K44" s="28"/>
      <c r="L44" s="28"/>
      <c r="M44" s="28"/>
      <c r="N44" s="28"/>
      <c r="O44" s="28"/>
    </row>
    <row r="45" spans="1:15" s="1" customFormat="1" ht="15" customHeight="1">
      <c r="A45" s="96" t="s">
        <v>144</v>
      </c>
      <c r="B45" s="109">
        <v>4875</v>
      </c>
      <c r="C45" s="109">
        <v>1313349</v>
      </c>
      <c r="D45" s="110">
        <v>4513</v>
      </c>
      <c r="E45" s="111">
        <v>329885</v>
      </c>
      <c r="J45" s="28"/>
      <c r="K45" s="28"/>
      <c r="L45" s="28"/>
      <c r="M45" s="28"/>
      <c r="N45" s="28"/>
      <c r="O45" s="28"/>
    </row>
    <row r="46" spans="1:15" s="1" customFormat="1" ht="15" customHeight="1">
      <c r="A46" s="96" t="s">
        <v>61</v>
      </c>
      <c r="B46" s="109">
        <v>4883</v>
      </c>
      <c r="C46" s="109">
        <v>1315450</v>
      </c>
      <c r="D46" s="110">
        <v>4480</v>
      </c>
      <c r="E46" s="111">
        <v>328486</v>
      </c>
      <c r="J46" s="28"/>
      <c r="K46" s="28"/>
      <c r="L46" s="28"/>
      <c r="M46" s="28"/>
      <c r="N46" s="28"/>
      <c r="O46" s="28"/>
    </row>
    <row r="47" spans="1:15" s="1" customFormat="1" ht="15" customHeight="1">
      <c r="A47" s="96" t="s">
        <v>104</v>
      </c>
      <c r="B47" s="109">
        <v>4895</v>
      </c>
      <c r="C47" s="109">
        <v>1331388</v>
      </c>
      <c r="D47" s="110">
        <v>4450</v>
      </c>
      <c r="E47" s="111">
        <v>326953</v>
      </c>
      <c r="J47" s="28"/>
      <c r="K47" s="28"/>
      <c r="L47" s="28"/>
      <c r="M47" s="28"/>
      <c r="N47" s="28"/>
      <c r="O47" s="28"/>
    </row>
    <row r="48" spans="1:15" s="1" customFormat="1" ht="15" customHeight="1">
      <c r="A48" s="96" t="s">
        <v>122</v>
      </c>
      <c r="B48" s="109">
        <v>4894</v>
      </c>
      <c r="C48" s="109">
        <v>1332953</v>
      </c>
      <c r="D48" s="110">
        <v>4409</v>
      </c>
      <c r="E48" s="111">
        <v>322798</v>
      </c>
      <c r="J48" s="28"/>
      <c r="K48" s="28"/>
      <c r="L48" s="28"/>
      <c r="M48" s="28"/>
      <c r="N48" s="28"/>
      <c r="O48" s="28"/>
    </row>
    <row r="49" spans="1:15" s="1" customFormat="1" ht="15" customHeight="1" thickBot="1">
      <c r="A49" s="98" t="s">
        <v>138</v>
      </c>
      <c r="B49" s="78">
        <v>4953</v>
      </c>
      <c r="C49" s="78">
        <v>1349804</v>
      </c>
      <c r="D49" s="79">
        <v>4393</v>
      </c>
      <c r="E49" s="80">
        <v>321992</v>
      </c>
      <c r="J49" s="28"/>
      <c r="K49" s="28"/>
      <c r="L49" s="28"/>
      <c r="M49" s="28"/>
      <c r="N49" s="28"/>
      <c r="O49" s="28"/>
    </row>
    <row r="50" spans="1:15" s="1" customFormat="1" ht="15" customHeight="1">
      <c r="A50" s="107" t="s">
        <v>10</v>
      </c>
      <c r="J50" s="28"/>
      <c r="K50" s="28"/>
      <c r="L50" s="28"/>
      <c r="M50" s="28"/>
      <c r="N50" s="28"/>
      <c r="O50" s="28"/>
    </row>
    <row r="51" spans="1:15" ht="15" customHeight="1">
      <c r="A51" s="129" t="s">
        <v>135</v>
      </c>
      <c r="B51" s="129"/>
      <c r="C51" s="129"/>
      <c r="D51" s="129"/>
      <c r="E51" s="129"/>
      <c r="F51" s="129"/>
      <c r="G51" s="129"/>
      <c r="H51" s="129"/>
      <c r="I51" s="129"/>
    </row>
    <row r="52" spans="1:15">
      <c r="A52" s="130" t="s">
        <v>136</v>
      </c>
      <c r="B52" s="130"/>
      <c r="C52" s="130"/>
      <c r="D52" s="130"/>
      <c r="E52" s="130"/>
      <c r="F52" s="130"/>
      <c r="G52" s="130"/>
      <c r="H52" s="130"/>
      <c r="I52" s="130"/>
    </row>
  </sheetData>
  <mergeCells count="26">
    <mergeCell ref="A51:I51"/>
    <mergeCell ref="A52:I52"/>
    <mergeCell ref="A35:A36"/>
    <mergeCell ref="B35:C35"/>
    <mergeCell ref="D35:E35"/>
    <mergeCell ref="F35:G35"/>
    <mergeCell ref="H35:I35"/>
    <mergeCell ref="A43:A44"/>
    <mergeCell ref="B43:C43"/>
    <mergeCell ref="D43:E43"/>
    <mergeCell ref="A31:I31"/>
    <mergeCell ref="A5:A6"/>
    <mergeCell ref="B5:C5"/>
    <mergeCell ref="D5:E5"/>
    <mergeCell ref="F5:G5"/>
    <mergeCell ref="H5:I5"/>
    <mergeCell ref="A13:A14"/>
    <mergeCell ref="B13:C13"/>
    <mergeCell ref="D13:E13"/>
    <mergeCell ref="F13:G13"/>
    <mergeCell ref="H13:I13"/>
    <mergeCell ref="A21:A22"/>
    <mergeCell ref="B21:C21"/>
    <mergeCell ref="D21:E21"/>
    <mergeCell ref="A29:I29"/>
    <mergeCell ref="A30:I30"/>
  </mergeCells>
  <phoneticPr fontId="2"/>
  <pageMargins left="0.70866141732283472" right="0.70866141732283472" top="0.74803149606299213" bottom="0.74803149606299213" header="0.31496062992125984" footer="0.31496062992125984"/>
  <pageSetup paperSize="9" firstPageNumber="40" fitToWidth="0" fitToHeight="0" pageOrder="overThenDown" orientation="portrait" r:id="rId1"/>
  <headerFooter differentOddEven="1" scaleWithDoc="0" alignWithMargins="0">
    <oddHeader xml:space="preserve">&amp;L&amp;"BIZ UDゴシック,標準"&amp;10住宅・建設
&amp;R&amp;"ＭＳ 明朝,標準"&amp;10
</oddHeader>
    <evenHeader>&amp;L&amp;"ＭＳ 明朝,標準"&amp;10
&amp;R&amp;"BIZ UDゴシック,標準"&amp;10住宅・建設</evenHeader>
    <firstHeader>&amp;R&amp;"BIZ UDゴシック,標準"&amp;10住宅・建設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view="pageBreakPreview" topLeftCell="A7" zoomScaleNormal="100" zoomScaleSheetLayoutView="100" workbookViewId="0">
      <selection activeCell="L20" sqref="L20"/>
    </sheetView>
  </sheetViews>
  <sheetFormatPr defaultColWidth="9" defaultRowHeight="13.5"/>
  <cols>
    <col min="1" max="1" width="16.75" style="10" customWidth="1"/>
    <col min="2" max="13" width="6" style="10" customWidth="1"/>
    <col min="14" max="15" width="9" style="10"/>
    <col min="16" max="16384" width="9" style="5"/>
  </cols>
  <sheetData>
    <row r="1" spans="1:15" s="1" customFormat="1" ht="17.25" customHeight="1">
      <c r="A1" s="11" t="s">
        <v>114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s="1" customFormat="1" ht="1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14" t="s">
        <v>57</v>
      </c>
      <c r="N2" s="28"/>
      <c r="O2" s="28"/>
    </row>
    <row r="3" spans="1:15" s="1" customFormat="1" ht="15" customHeight="1" thickBo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14" t="s">
        <v>16</v>
      </c>
      <c r="N3" s="28"/>
      <c r="O3" s="28"/>
    </row>
    <row r="4" spans="1:15" s="1" customFormat="1" ht="15" customHeight="1">
      <c r="A4" s="115" t="s">
        <v>88</v>
      </c>
      <c r="B4" s="144" t="s">
        <v>0</v>
      </c>
      <c r="C4" s="145"/>
      <c r="D4" s="115"/>
      <c r="E4" s="144" t="s">
        <v>11</v>
      </c>
      <c r="F4" s="145"/>
      <c r="G4" s="115"/>
      <c r="H4" s="138" t="s">
        <v>87</v>
      </c>
      <c r="I4" s="139"/>
      <c r="J4" s="140"/>
      <c r="K4" s="144" t="s">
        <v>17</v>
      </c>
      <c r="L4" s="145"/>
      <c r="M4" s="145"/>
      <c r="N4" s="28"/>
      <c r="O4" s="28"/>
    </row>
    <row r="5" spans="1:15" s="1" customFormat="1" ht="15" customHeight="1">
      <c r="A5" s="147"/>
      <c r="B5" s="118"/>
      <c r="C5" s="146"/>
      <c r="D5" s="116"/>
      <c r="E5" s="118"/>
      <c r="F5" s="146"/>
      <c r="G5" s="116"/>
      <c r="H5" s="141"/>
      <c r="I5" s="142"/>
      <c r="J5" s="143"/>
      <c r="K5" s="118"/>
      <c r="L5" s="146"/>
      <c r="M5" s="146"/>
      <c r="N5" s="28"/>
      <c r="O5" s="28"/>
    </row>
    <row r="6" spans="1:15" s="1" customFormat="1" ht="15" customHeight="1">
      <c r="A6" s="116"/>
      <c r="B6" s="24" t="s">
        <v>0</v>
      </c>
      <c r="C6" s="24" t="s">
        <v>18</v>
      </c>
      <c r="D6" s="24" t="s">
        <v>19</v>
      </c>
      <c r="E6" s="24" t="s">
        <v>0</v>
      </c>
      <c r="F6" s="24" t="s">
        <v>18</v>
      </c>
      <c r="G6" s="24" t="s">
        <v>19</v>
      </c>
      <c r="H6" s="24" t="s">
        <v>0</v>
      </c>
      <c r="I6" s="24" t="s">
        <v>18</v>
      </c>
      <c r="J6" s="24" t="s">
        <v>19</v>
      </c>
      <c r="K6" s="24" t="s">
        <v>0</v>
      </c>
      <c r="L6" s="24" t="s">
        <v>18</v>
      </c>
      <c r="M6" s="24" t="s">
        <v>19</v>
      </c>
      <c r="N6" s="28"/>
      <c r="O6" s="28"/>
    </row>
    <row r="7" spans="1:15" s="1" customFormat="1" ht="15" customHeight="1">
      <c r="A7" s="25" t="s">
        <v>143</v>
      </c>
      <c r="B7" s="62">
        <v>300</v>
      </c>
      <c r="C7" s="62">
        <v>259</v>
      </c>
      <c r="D7" s="62">
        <v>41</v>
      </c>
      <c r="E7" s="62">
        <v>248</v>
      </c>
      <c r="F7" s="62">
        <v>222</v>
      </c>
      <c r="G7" s="62">
        <v>26</v>
      </c>
      <c r="H7" s="62">
        <v>6</v>
      </c>
      <c r="I7" s="62">
        <v>5</v>
      </c>
      <c r="J7" s="62">
        <v>1</v>
      </c>
      <c r="K7" s="62">
        <v>1</v>
      </c>
      <c r="L7" s="62">
        <v>1</v>
      </c>
      <c r="M7" s="62">
        <v>0</v>
      </c>
      <c r="N7" s="28"/>
      <c r="O7" s="28"/>
    </row>
    <row r="8" spans="1:15" s="1" customFormat="1" ht="15" customHeight="1">
      <c r="A8" s="25" t="s">
        <v>62</v>
      </c>
      <c r="B8" s="62">
        <v>321</v>
      </c>
      <c r="C8" s="62">
        <v>269</v>
      </c>
      <c r="D8" s="62">
        <v>52</v>
      </c>
      <c r="E8" s="62">
        <v>253</v>
      </c>
      <c r="F8" s="62">
        <v>222</v>
      </c>
      <c r="G8" s="62">
        <v>31</v>
      </c>
      <c r="H8" s="62">
        <v>12</v>
      </c>
      <c r="I8" s="62">
        <v>9</v>
      </c>
      <c r="J8" s="62">
        <v>3</v>
      </c>
      <c r="K8" s="62">
        <v>2</v>
      </c>
      <c r="L8" s="62">
        <v>2</v>
      </c>
      <c r="M8" s="62">
        <v>0</v>
      </c>
      <c r="N8" s="28"/>
      <c r="O8" s="28"/>
    </row>
    <row r="9" spans="1:15" s="1" customFormat="1" ht="15" customHeight="1">
      <c r="A9" s="25" t="s">
        <v>105</v>
      </c>
      <c r="B9" s="62">
        <v>322</v>
      </c>
      <c r="C9" s="62">
        <v>281</v>
      </c>
      <c r="D9" s="62">
        <v>41</v>
      </c>
      <c r="E9" s="62">
        <v>269</v>
      </c>
      <c r="F9" s="62">
        <v>246</v>
      </c>
      <c r="G9" s="62">
        <v>23</v>
      </c>
      <c r="H9" s="62">
        <v>12</v>
      </c>
      <c r="I9" s="62">
        <v>9</v>
      </c>
      <c r="J9" s="62">
        <v>3</v>
      </c>
      <c r="K9" s="62">
        <v>3</v>
      </c>
      <c r="L9" s="62">
        <v>1</v>
      </c>
      <c r="M9" s="62">
        <v>2</v>
      </c>
      <c r="N9" s="28"/>
      <c r="O9" s="28"/>
    </row>
    <row r="10" spans="1:15" s="1" customFormat="1" ht="15" customHeight="1">
      <c r="A10" s="25" t="s">
        <v>123</v>
      </c>
      <c r="B10" s="62">
        <v>278</v>
      </c>
      <c r="C10" s="62">
        <v>243</v>
      </c>
      <c r="D10" s="62">
        <v>35</v>
      </c>
      <c r="E10" s="62">
        <v>229</v>
      </c>
      <c r="F10" s="62">
        <v>209</v>
      </c>
      <c r="G10" s="62">
        <v>20</v>
      </c>
      <c r="H10" s="62">
        <v>8</v>
      </c>
      <c r="I10" s="62">
        <v>7</v>
      </c>
      <c r="J10" s="62">
        <v>1</v>
      </c>
      <c r="K10" s="62">
        <v>7</v>
      </c>
      <c r="L10" s="62">
        <v>7</v>
      </c>
      <c r="M10" s="62">
        <v>0</v>
      </c>
      <c r="N10" s="28"/>
      <c r="O10" s="28"/>
    </row>
    <row r="11" spans="1:15" s="1" customFormat="1" ht="15" customHeight="1" thickBot="1">
      <c r="A11" s="16" t="s">
        <v>139</v>
      </c>
      <c r="B11" s="81">
        <v>233</v>
      </c>
      <c r="C11" s="81">
        <v>205</v>
      </c>
      <c r="D11" s="81">
        <v>28</v>
      </c>
      <c r="E11" s="81">
        <v>193</v>
      </c>
      <c r="F11" s="81">
        <v>175</v>
      </c>
      <c r="G11" s="81">
        <v>18</v>
      </c>
      <c r="H11" s="81">
        <v>6</v>
      </c>
      <c r="I11" s="81">
        <v>6</v>
      </c>
      <c r="J11" s="81">
        <v>0</v>
      </c>
      <c r="K11" s="81">
        <v>6</v>
      </c>
      <c r="L11" s="81">
        <v>4</v>
      </c>
      <c r="M11" s="81">
        <v>2</v>
      </c>
      <c r="N11" s="28"/>
      <c r="O11" s="28"/>
    </row>
    <row r="12" spans="1:15" s="1" customFormat="1" ht="15" customHeight="1" thickBot="1">
      <c r="A12" s="70"/>
      <c r="B12" s="71"/>
      <c r="C12" s="71"/>
      <c r="D12" s="10"/>
      <c r="E12" s="71"/>
      <c r="F12" s="71"/>
      <c r="G12" s="71"/>
      <c r="H12" s="71"/>
      <c r="I12" s="71"/>
      <c r="J12" s="71"/>
      <c r="K12" s="71"/>
      <c r="L12" s="71"/>
      <c r="M12" s="71"/>
      <c r="N12" s="28"/>
      <c r="O12" s="28"/>
    </row>
    <row r="13" spans="1:15" s="1" customFormat="1" ht="15" customHeight="1">
      <c r="A13" s="115" t="s">
        <v>88</v>
      </c>
      <c r="B13" s="144" t="s">
        <v>20</v>
      </c>
      <c r="C13" s="145"/>
      <c r="D13" s="115"/>
      <c r="E13" s="138" t="s">
        <v>59</v>
      </c>
      <c r="F13" s="139"/>
      <c r="G13" s="139"/>
      <c r="H13" s="17"/>
      <c r="I13" s="17"/>
      <c r="J13" s="17"/>
      <c r="K13" s="28"/>
      <c r="L13" s="28"/>
      <c r="M13" s="28"/>
      <c r="N13" s="28"/>
      <c r="O13" s="28"/>
    </row>
    <row r="14" spans="1:15" s="1" customFormat="1" ht="15" customHeight="1">
      <c r="A14" s="147"/>
      <c r="B14" s="118"/>
      <c r="C14" s="146"/>
      <c r="D14" s="116"/>
      <c r="E14" s="141"/>
      <c r="F14" s="142"/>
      <c r="G14" s="142"/>
      <c r="H14" s="17"/>
      <c r="I14" s="17"/>
      <c r="J14" s="17"/>
      <c r="K14" s="28"/>
      <c r="L14" s="28"/>
      <c r="M14" s="28"/>
      <c r="N14" s="28"/>
      <c r="O14" s="28"/>
    </row>
    <row r="15" spans="1:15" s="1" customFormat="1" ht="15" customHeight="1">
      <c r="A15" s="116"/>
      <c r="B15" s="24" t="s">
        <v>0</v>
      </c>
      <c r="C15" s="24" t="s">
        <v>18</v>
      </c>
      <c r="D15" s="24" t="s">
        <v>19</v>
      </c>
      <c r="E15" s="24" t="s">
        <v>0</v>
      </c>
      <c r="F15" s="24" t="s">
        <v>18</v>
      </c>
      <c r="G15" s="24" t="s">
        <v>19</v>
      </c>
      <c r="H15" s="28"/>
      <c r="I15" s="28"/>
      <c r="J15" s="28"/>
      <c r="K15" s="28"/>
      <c r="L15" s="28"/>
      <c r="M15" s="28"/>
      <c r="N15" s="28"/>
      <c r="O15" s="28"/>
    </row>
    <row r="16" spans="1:15" s="1" customFormat="1" ht="15" customHeight="1">
      <c r="A16" s="25" t="s">
        <v>143</v>
      </c>
      <c r="B16" s="62">
        <v>7</v>
      </c>
      <c r="C16" s="62">
        <v>1</v>
      </c>
      <c r="D16" s="62">
        <v>6</v>
      </c>
      <c r="E16" s="62">
        <v>38</v>
      </c>
      <c r="F16" s="62">
        <v>30</v>
      </c>
      <c r="G16" s="62">
        <v>8</v>
      </c>
      <c r="H16" s="28"/>
      <c r="I16" s="28"/>
      <c r="J16" s="28"/>
      <c r="K16" s="28"/>
      <c r="L16" s="28"/>
      <c r="M16" s="28"/>
      <c r="N16" s="28"/>
      <c r="O16" s="28"/>
    </row>
    <row r="17" spans="1:15" s="1" customFormat="1" ht="15" customHeight="1">
      <c r="A17" s="25" t="s">
        <v>62</v>
      </c>
      <c r="B17" s="62">
        <v>5</v>
      </c>
      <c r="C17" s="62">
        <v>1</v>
      </c>
      <c r="D17" s="62">
        <v>4</v>
      </c>
      <c r="E17" s="62">
        <v>49</v>
      </c>
      <c r="F17" s="62">
        <v>35</v>
      </c>
      <c r="G17" s="62">
        <v>14</v>
      </c>
      <c r="H17" s="28"/>
      <c r="I17" s="28"/>
      <c r="J17" s="28"/>
      <c r="K17" s="28"/>
      <c r="L17" s="28"/>
      <c r="M17" s="28"/>
      <c r="N17" s="28"/>
      <c r="O17" s="28"/>
    </row>
    <row r="18" spans="1:15" s="1" customFormat="1" ht="15" customHeight="1">
      <c r="A18" s="25" t="s">
        <v>105</v>
      </c>
      <c r="B18" s="62">
        <v>7</v>
      </c>
      <c r="C18" s="62">
        <v>1</v>
      </c>
      <c r="D18" s="62">
        <v>6</v>
      </c>
      <c r="E18" s="62">
        <v>31</v>
      </c>
      <c r="F18" s="62">
        <v>24</v>
      </c>
      <c r="G18" s="62">
        <v>7</v>
      </c>
      <c r="H18" s="28"/>
      <c r="I18" s="28"/>
      <c r="J18" s="28"/>
      <c r="K18" s="28"/>
      <c r="L18" s="28"/>
      <c r="M18" s="28"/>
      <c r="N18" s="28"/>
      <c r="O18" s="28"/>
    </row>
    <row r="19" spans="1:15" s="1" customFormat="1" ht="15" customHeight="1">
      <c r="A19" s="25" t="s">
        <v>123</v>
      </c>
      <c r="B19" s="62">
        <v>8</v>
      </c>
      <c r="C19" s="62">
        <v>1</v>
      </c>
      <c r="D19" s="62">
        <v>7</v>
      </c>
      <c r="E19" s="62">
        <v>26</v>
      </c>
      <c r="F19" s="62">
        <v>19</v>
      </c>
      <c r="G19" s="62">
        <v>7</v>
      </c>
      <c r="H19" s="28"/>
      <c r="I19" s="28"/>
      <c r="J19" s="28"/>
      <c r="K19" s="28"/>
      <c r="L19" s="28"/>
      <c r="M19" s="28"/>
      <c r="N19" s="28"/>
      <c r="O19" s="28"/>
    </row>
    <row r="20" spans="1:15" s="1" customFormat="1" ht="15" customHeight="1" thickBot="1">
      <c r="A20" s="16" t="s">
        <v>139</v>
      </c>
      <c r="B20" s="81">
        <v>4</v>
      </c>
      <c r="C20" s="81">
        <v>1</v>
      </c>
      <c r="D20" s="81">
        <v>3</v>
      </c>
      <c r="E20" s="81">
        <v>24</v>
      </c>
      <c r="F20" s="81">
        <v>19</v>
      </c>
      <c r="G20" s="81">
        <v>5</v>
      </c>
      <c r="H20" s="28"/>
      <c r="I20" s="28"/>
      <c r="J20" s="28"/>
      <c r="K20" s="28"/>
      <c r="L20" s="28"/>
      <c r="M20" s="28"/>
      <c r="N20" s="28"/>
      <c r="O20" s="28"/>
    </row>
    <row r="21" spans="1:15" s="1" customFormat="1" ht="15" customHeight="1">
      <c r="A21" s="42" t="s">
        <v>65</v>
      </c>
      <c r="B21" s="25"/>
      <c r="C21" s="25"/>
      <c r="D21" s="25"/>
      <c r="E21" s="25"/>
      <c r="F21" s="25"/>
      <c r="G21" s="25"/>
      <c r="H21" s="28"/>
      <c r="I21" s="28"/>
      <c r="J21" s="28"/>
      <c r="K21" s="28"/>
      <c r="L21" s="28"/>
      <c r="M21" s="28"/>
      <c r="N21" s="28"/>
      <c r="O21" s="28"/>
    </row>
    <row r="22" spans="1:15" s="1" customFormat="1" ht="15" customHeight="1">
      <c r="A22" s="30" t="s">
        <v>54</v>
      </c>
      <c r="B22" s="17"/>
      <c r="C22" s="17"/>
      <c r="D22" s="17"/>
      <c r="E22" s="20"/>
      <c r="F22" s="17"/>
      <c r="G22" s="17"/>
      <c r="H22" s="28"/>
      <c r="I22" s="28"/>
      <c r="J22" s="28"/>
      <c r="K22" s="28"/>
      <c r="L22" s="28"/>
      <c r="M22" s="28"/>
      <c r="N22" s="28"/>
      <c r="O22" s="28"/>
    </row>
    <row r="23" spans="1:15" s="1" customFormat="1" ht="15" customHeight="1">
      <c r="A23" s="30" t="s">
        <v>118</v>
      </c>
      <c r="B23" s="17"/>
      <c r="C23" s="17"/>
      <c r="D23" s="17"/>
      <c r="E23" s="20"/>
      <c r="F23" s="17"/>
      <c r="G23" s="17"/>
      <c r="H23" s="28"/>
      <c r="I23" s="28"/>
      <c r="J23" s="28"/>
      <c r="K23" s="28"/>
      <c r="L23" s="28"/>
      <c r="M23" s="28"/>
      <c r="N23" s="28"/>
      <c r="O23" s="28"/>
    </row>
    <row r="24" spans="1:15" s="1" customFormat="1" ht="15" customHeight="1">
      <c r="A24" s="30" t="s">
        <v>119</v>
      </c>
      <c r="B24" s="17"/>
      <c r="C24" s="17"/>
      <c r="D24" s="17"/>
      <c r="E24" s="20"/>
      <c r="F24" s="17"/>
      <c r="G24" s="17"/>
      <c r="H24" s="28"/>
      <c r="I24" s="28"/>
      <c r="J24" s="28"/>
      <c r="K24" s="28"/>
      <c r="L24" s="28"/>
      <c r="M24" s="28"/>
      <c r="N24" s="28"/>
      <c r="O24" s="28"/>
    </row>
    <row r="25" spans="1:15" s="1" customFormat="1" ht="15" customHeight="1">
      <c r="A25" s="30" t="s">
        <v>120</v>
      </c>
      <c r="B25" s="28"/>
      <c r="C25" s="28"/>
      <c r="D25" s="28"/>
      <c r="E25" s="28"/>
      <c r="F25" s="28"/>
      <c r="G25" s="14"/>
      <c r="H25" s="28"/>
      <c r="I25" s="28"/>
      <c r="J25" s="14"/>
      <c r="K25" s="28"/>
      <c r="L25" s="28"/>
      <c r="M25" s="28"/>
      <c r="N25" s="28"/>
      <c r="O25" s="28"/>
    </row>
    <row r="26" spans="1:15" s="1" customFormat="1" ht="15" customHeight="1">
      <c r="A26" s="30" t="s">
        <v>121</v>
      </c>
      <c r="B26" s="28"/>
      <c r="C26" s="28"/>
      <c r="D26" s="28"/>
      <c r="E26" s="28"/>
      <c r="F26" s="28"/>
      <c r="G26" s="14"/>
      <c r="H26" s="28"/>
      <c r="I26" s="28"/>
      <c r="J26" s="14"/>
      <c r="K26" s="28"/>
      <c r="L26" s="28"/>
      <c r="M26" s="28"/>
      <c r="N26" s="28"/>
      <c r="O26" s="28"/>
    </row>
    <row r="28" spans="1:15">
      <c r="B28" s="31"/>
      <c r="C28" s="31"/>
      <c r="D28" s="31"/>
    </row>
    <row r="29" spans="1:15">
      <c r="E29" s="31"/>
    </row>
  </sheetData>
  <mergeCells count="8">
    <mergeCell ref="H4:J5"/>
    <mergeCell ref="K4:M5"/>
    <mergeCell ref="B13:D14"/>
    <mergeCell ref="E13:G14"/>
    <mergeCell ref="A13:A15"/>
    <mergeCell ref="A4:A6"/>
    <mergeCell ref="B4:D5"/>
    <mergeCell ref="E4:G5"/>
  </mergeCells>
  <phoneticPr fontId="2"/>
  <pageMargins left="0.70866141732283472" right="0.70866141732283472" top="0.74803149606299213" bottom="0.74803149606299213" header="0.31496062992125984" footer="0.31496062992125984"/>
  <pageSetup paperSize="9" firstPageNumber="40" fitToWidth="0" fitToHeight="0" pageOrder="overThenDown" orientation="portrait" r:id="rId1"/>
  <headerFooter differentOddEven="1" scaleWithDoc="0" alignWithMargins="0">
    <oddHeader xml:space="preserve">&amp;L&amp;"BIZ UDゴシック,標準"&amp;10住宅・建設
&amp;R&amp;"ＭＳ 明朝,標準"&amp;10
</oddHeader>
    <evenHeader>&amp;L&amp;"ＭＳ 明朝,標準"&amp;10
&amp;R&amp;"BIZ UDゴシック,標準"&amp;10住宅・建設</evenHeader>
    <firstHeader>&amp;R&amp;"BIZ UDゴシック,標準"&amp;10住宅・建設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view="pageBreakPreview" zoomScaleNormal="100" zoomScaleSheetLayoutView="100" workbookViewId="0">
      <selection activeCell="B6" sqref="B6:E17"/>
    </sheetView>
  </sheetViews>
  <sheetFormatPr defaultColWidth="9" defaultRowHeight="13.5"/>
  <cols>
    <col min="1" max="1" width="14.75" style="10" customWidth="1"/>
    <col min="2" max="5" width="18.5" style="10" customWidth="1"/>
    <col min="6" max="15" width="9" style="10"/>
    <col min="16" max="16384" width="9" style="5"/>
  </cols>
  <sheetData>
    <row r="1" spans="1:15" s="1" customFormat="1" ht="18" customHeight="1">
      <c r="A1" s="11" t="s">
        <v>95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s="1" customFormat="1" ht="15" customHeight="1">
      <c r="A2" s="12"/>
      <c r="B2" s="12"/>
      <c r="C2" s="12"/>
      <c r="D2" s="12"/>
      <c r="E2" s="14" t="s">
        <v>140</v>
      </c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1" customFormat="1" ht="15" customHeight="1" thickBot="1">
      <c r="A3" s="12"/>
      <c r="B3" s="12"/>
      <c r="C3" s="12"/>
      <c r="D3" s="15"/>
      <c r="E3" s="14" t="s">
        <v>21</v>
      </c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s="1" customFormat="1" ht="15" customHeight="1">
      <c r="A4" s="148" t="s">
        <v>74</v>
      </c>
      <c r="B4" s="150" t="s">
        <v>73</v>
      </c>
      <c r="C4" s="152" t="s">
        <v>72</v>
      </c>
      <c r="D4" s="153"/>
      <c r="E4" s="153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s="1" customFormat="1" ht="15" customHeight="1">
      <c r="A5" s="149"/>
      <c r="B5" s="151"/>
      <c r="C5" s="58" t="s">
        <v>22</v>
      </c>
      <c r="D5" s="24" t="s">
        <v>96</v>
      </c>
      <c r="E5" s="24" t="s">
        <v>97</v>
      </c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s="1" customFormat="1" ht="15" customHeight="1">
      <c r="A6" s="66" t="s">
        <v>73</v>
      </c>
      <c r="B6" s="82">
        <v>697</v>
      </c>
      <c r="C6" s="82">
        <v>13</v>
      </c>
      <c r="D6" s="82">
        <v>248</v>
      </c>
      <c r="E6" s="82">
        <v>436</v>
      </c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5" s="1" customFormat="1" ht="15" customHeight="1">
      <c r="A7" s="67" t="s">
        <v>23</v>
      </c>
      <c r="B7" s="83">
        <v>176</v>
      </c>
      <c r="C7" s="83" t="s">
        <v>125</v>
      </c>
      <c r="D7" s="83" t="s">
        <v>125</v>
      </c>
      <c r="E7" s="83">
        <v>176</v>
      </c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5" s="1" customFormat="1" ht="15" customHeight="1">
      <c r="A8" s="68" t="s">
        <v>24</v>
      </c>
      <c r="B8" s="84">
        <v>48</v>
      </c>
      <c r="C8" s="84" t="s">
        <v>125</v>
      </c>
      <c r="D8" s="84" t="s">
        <v>125</v>
      </c>
      <c r="E8" s="84">
        <v>48</v>
      </c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5" s="1" customFormat="1" ht="15" customHeight="1">
      <c r="A9" s="68" t="s">
        <v>25</v>
      </c>
      <c r="B9" s="84">
        <v>151</v>
      </c>
      <c r="C9" s="84" t="s">
        <v>125</v>
      </c>
      <c r="D9" s="84">
        <v>151</v>
      </c>
      <c r="E9" s="84" t="s">
        <v>125</v>
      </c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1" customFormat="1" ht="15" customHeight="1">
      <c r="A10" s="68" t="s">
        <v>26</v>
      </c>
      <c r="B10" s="84">
        <v>56</v>
      </c>
      <c r="C10" s="84" t="s">
        <v>125</v>
      </c>
      <c r="D10" s="84" t="s">
        <v>125</v>
      </c>
      <c r="E10" s="84">
        <v>56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1:15" s="1" customFormat="1" ht="15" customHeight="1">
      <c r="A11" s="68" t="s">
        <v>27</v>
      </c>
      <c r="B11" s="84">
        <v>126</v>
      </c>
      <c r="C11" s="84" t="s">
        <v>125</v>
      </c>
      <c r="D11" s="84" t="s">
        <v>125</v>
      </c>
      <c r="E11" s="84">
        <v>126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5" s="1" customFormat="1" ht="15" customHeight="1">
      <c r="A12" s="68" t="s">
        <v>28</v>
      </c>
      <c r="B12" s="84">
        <v>24</v>
      </c>
      <c r="C12" s="84">
        <v>2</v>
      </c>
      <c r="D12" s="84">
        <v>22</v>
      </c>
      <c r="E12" s="84" t="s">
        <v>125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1:15" s="1" customFormat="1" ht="15" customHeight="1">
      <c r="A13" s="68" t="s">
        <v>29</v>
      </c>
      <c r="B13" s="84">
        <v>16</v>
      </c>
      <c r="C13" s="84" t="s">
        <v>125</v>
      </c>
      <c r="D13" s="84">
        <v>16</v>
      </c>
      <c r="E13" s="84" t="s">
        <v>125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s="1" customFormat="1" ht="15" customHeight="1">
      <c r="A14" s="68" t="s">
        <v>30</v>
      </c>
      <c r="B14" s="84">
        <v>8</v>
      </c>
      <c r="C14" s="84">
        <v>8</v>
      </c>
      <c r="D14" s="84" t="s">
        <v>125</v>
      </c>
      <c r="E14" s="84" t="s">
        <v>125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s="1" customFormat="1" ht="15" customHeight="1">
      <c r="A15" s="68" t="s">
        <v>103</v>
      </c>
      <c r="B15" s="84">
        <v>3</v>
      </c>
      <c r="C15" s="84">
        <v>3</v>
      </c>
      <c r="D15" s="84" t="s">
        <v>125</v>
      </c>
      <c r="E15" s="84" t="s">
        <v>125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spans="1:15" s="1" customFormat="1" ht="15" customHeight="1">
      <c r="A16" s="68" t="s">
        <v>31</v>
      </c>
      <c r="B16" s="84">
        <v>59</v>
      </c>
      <c r="C16" s="84" t="s">
        <v>125</v>
      </c>
      <c r="D16" s="84">
        <v>59</v>
      </c>
      <c r="E16" s="84" t="s">
        <v>125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s="1" customFormat="1" ht="15" customHeight="1" thickBot="1">
      <c r="A17" s="69" t="s">
        <v>32</v>
      </c>
      <c r="B17" s="85">
        <v>30</v>
      </c>
      <c r="C17" s="85" t="s">
        <v>125</v>
      </c>
      <c r="D17" s="85" t="s">
        <v>125</v>
      </c>
      <c r="E17" s="85">
        <v>30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1:15" s="1" customFormat="1" ht="15" customHeight="1">
      <c r="A18" s="42" t="s">
        <v>33</v>
      </c>
      <c r="B18" s="12"/>
      <c r="C18" s="12"/>
      <c r="D18" s="12"/>
      <c r="E18" s="12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20" spans="1:15">
      <c r="B20" s="31"/>
      <c r="C20" s="31"/>
    </row>
    <row r="21" spans="1:15">
      <c r="D21" s="31"/>
    </row>
  </sheetData>
  <mergeCells count="3">
    <mergeCell ref="A4:A5"/>
    <mergeCell ref="B4:B5"/>
    <mergeCell ref="C4:E4"/>
  </mergeCells>
  <phoneticPr fontId="2"/>
  <pageMargins left="0.70866141732283472" right="0.70866141732283472" top="0.74803149606299213" bottom="0.74803149606299213" header="0.31496062992125984" footer="0.31496062992125984"/>
  <pageSetup paperSize="9" firstPageNumber="40" fitToWidth="0" fitToHeight="0" pageOrder="overThenDown" orientation="portrait" r:id="rId1"/>
  <headerFooter differentOddEven="1" scaleWithDoc="0" alignWithMargins="0">
    <oddHeader xml:space="preserve">&amp;L&amp;"BIZ UDゴシック,標準"&amp;10住宅・建設
&amp;R&amp;"ＭＳ 明朝,標準"&amp;10
</oddHeader>
    <evenHeader>&amp;L&amp;"ＭＳ 明朝,標準"&amp;10
&amp;R&amp;"BIZ UDゴシック,標準"&amp;10住宅・建設</evenHeader>
    <firstHeader>&amp;R&amp;"BIZ UDゴシック,標準"&amp;10住宅・建設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view="pageBreakPreview" zoomScaleNormal="100" zoomScaleSheetLayoutView="100" workbookViewId="0">
      <selection activeCell="B18" sqref="B18:J18"/>
    </sheetView>
  </sheetViews>
  <sheetFormatPr defaultColWidth="9" defaultRowHeight="13.5"/>
  <cols>
    <col min="1" max="1" width="14.75" style="10" customWidth="1"/>
    <col min="2" max="11" width="7.5" style="10" customWidth="1"/>
    <col min="12" max="15" width="9" style="10"/>
    <col min="16" max="16384" width="9" style="5"/>
  </cols>
  <sheetData>
    <row r="1" spans="1:15" s="1" customFormat="1" ht="18" customHeight="1">
      <c r="A1" s="11" t="s">
        <v>115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s="1" customFormat="1" ht="1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14" t="s">
        <v>58</v>
      </c>
      <c r="L2" s="28"/>
      <c r="M2" s="28"/>
      <c r="N2" s="28"/>
      <c r="O2" s="28"/>
    </row>
    <row r="3" spans="1:15" s="1" customFormat="1" ht="15" customHeight="1" thickBot="1">
      <c r="A3" s="45"/>
      <c r="B3" s="45"/>
      <c r="C3" s="28"/>
      <c r="D3" s="28"/>
      <c r="E3" s="28"/>
      <c r="F3" s="28"/>
      <c r="G3" s="28"/>
      <c r="H3" s="28"/>
      <c r="I3" s="28"/>
      <c r="J3" s="28"/>
      <c r="K3" s="14" t="s">
        <v>34</v>
      </c>
      <c r="L3" s="28"/>
      <c r="M3" s="28"/>
      <c r="N3" s="28"/>
      <c r="O3" s="28"/>
    </row>
    <row r="4" spans="1:15" s="1" customFormat="1" ht="15" customHeight="1">
      <c r="A4" s="148" t="s">
        <v>75</v>
      </c>
      <c r="B4" s="152" t="s">
        <v>0</v>
      </c>
      <c r="C4" s="154"/>
      <c r="D4" s="152" t="s">
        <v>35</v>
      </c>
      <c r="E4" s="154"/>
      <c r="F4" s="152" t="s">
        <v>36</v>
      </c>
      <c r="G4" s="154"/>
      <c r="H4" s="152" t="s">
        <v>37</v>
      </c>
      <c r="I4" s="154"/>
      <c r="J4" s="152" t="s">
        <v>51</v>
      </c>
      <c r="K4" s="153"/>
      <c r="L4" s="28"/>
      <c r="M4" s="28"/>
      <c r="N4" s="28"/>
      <c r="O4" s="28"/>
    </row>
    <row r="5" spans="1:15" s="1" customFormat="1" ht="15.75" customHeight="1">
      <c r="A5" s="149"/>
      <c r="B5" s="57" t="s">
        <v>42</v>
      </c>
      <c r="C5" s="58" t="s">
        <v>3</v>
      </c>
      <c r="D5" s="57" t="s">
        <v>42</v>
      </c>
      <c r="E5" s="58" t="s">
        <v>3</v>
      </c>
      <c r="F5" s="57" t="s">
        <v>42</v>
      </c>
      <c r="G5" s="58" t="s">
        <v>3</v>
      </c>
      <c r="H5" s="57" t="s">
        <v>42</v>
      </c>
      <c r="I5" s="58" t="s">
        <v>3</v>
      </c>
      <c r="J5" s="57" t="s">
        <v>42</v>
      </c>
      <c r="K5" s="58" t="s">
        <v>3</v>
      </c>
      <c r="L5" s="28"/>
      <c r="M5" s="28"/>
      <c r="N5" s="28"/>
      <c r="O5" s="28"/>
    </row>
    <row r="6" spans="1:15" s="1" customFormat="1" ht="15" customHeight="1">
      <c r="A6" s="59" t="s">
        <v>142</v>
      </c>
      <c r="B6" s="60">
        <v>123</v>
      </c>
      <c r="C6" s="61">
        <v>94.41</v>
      </c>
      <c r="D6" s="62">
        <v>88</v>
      </c>
      <c r="E6" s="62">
        <v>5.68</v>
      </c>
      <c r="F6" s="62">
        <v>9</v>
      </c>
      <c r="G6" s="61">
        <v>17.37</v>
      </c>
      <c r="H6" s="62">
        <v>4</v>
      </c>
      <c r="I6" s="60">
        <v>16.03</v>
      </c>
      <c r="J6" s="62">
        <v>1</v>
      </c>
      <c r="K6" s="62">
        <v>5.46</v>
      </c>
      <c r="L6" s="28"/>
      <c r="M6" s="28"/>
      <c r="N6" s="28"/>
      <c r="O6" s="28"/>
    </row>
    <row r="7" spans="1:15" s="1" customFormat="1" ht="15" customHeight="1">
      <c r="A7" s="59" t="s">
        <v>106</v>
      </c>
      <c r="B7" s="60">
        <v>123</v>
      </c>
      <c r="C7" s="61">
        <v>94.42</v>
      </c>
      <c r="D7" s="62">
        <v>88</v>
      </c>
      <c r="E7" s="62">
        <v>5.68</v>
      </c>
      <c r="F7" s="62">
        <v>9</v>
      </c>
      <c r="G7" s="61">
        <v>17.38</v>
      </c>
      <c r="H7" s="62">
        <v>4</v>
      </c>
      <c r="I7" s="60">
        <v>16.03</v>
      </c>
      <c r="J7" s="62">
        <v>1</v>
      </c>
      <c r="K7" s="62">
        <v>5.46</v>
      </c>
      <c r="L7" s="28"/>
      <c r="M7" s="28"/>
      <c r="N7" s="28"/>
      <c r="O7" s="28"/>
    </row>
    <row r="8" spans="1:15" s="1" customFormat="1" ht="15" customHeight="1">
      <c r="A8" s="59" t="s">
        <v>107</v>
      </c>
      <c r="B8" s="60">
        <v>123</v>
      </c>
      <c r="C8" s="61">
        <v>94.42</v>
      </c>
      <c r="D8" s="62">
        <v>88</v>
      </c>
      <c r="E8" s="63">
        <v>5.68</v>
      </c>
      <c r="F8" s="62">
        <v>9</v>
      </c>
      <c r="G8" s="61">
        <v>17.38</v>
      </c>
      <c r="H8" s="62">
        <v>4</v>
      </c>
      <c r="I8" s="60">
        <v>16.03</v>
      </c>
      <c r="J8" s="62">
        <v>1</v>
      </c>
      <c r="K8" s="62">
        <v>5.46</v>
      </c>
      <c r="L8" s="28"/>
      <c r="M8" s="28"/>
      <c r="N8" s="28"/>
      <c r="O8" s="28"/>
    </row>
    <row r="9" spans="1:15" s="1" customFormat="1" ht="15" customHeight="1">
      <c r="A9" s="59" t="s">
        <v>124</v>
      </c>
      <c r="B9" s="60">
        <v>122</v>
      </c>
      <c r="C9" s="61">
        <v>94.140000000000015</v>
      </c>
      <c r="D9" s="62">
        <v>87</v>
      </c>
      <c r="E9" s="63">
        <v>5.54</v>
      </c>
      <c r="F9" s="62">
        <v>9</v>
      </c>
      <c r="G9" s="61">
        <v>17.38</v>
      </c>
      <c r="H9" s="62">
        <v>4</v>
      </c>
      <c r="I9" s="60">
        <v>16.03</v>
      </c>
      <c r="J9" s="62">
        <v>1</v>
      </c>
      <c r="K9" s="62">
        <v>5.46</v>
      </c>
      <c r="L9" s="28"/>
      <c r="M9" s="28"/>
      <c r="N9" s="28"/>
      <c r="O9" s="28"/>
    </row>
    <row r="10" spans="1:15" s="1" customFormat="1" ht="15" customHeight="1" thickBot="1">
      <c r="A10" s="64" t="s">
        <v>141</v>
      </c>
      <c r="B10" s="86">
        <v>122</v>
      </c>
      <c r="C10" s="87">
        <v>94.14</v>
      </c>
      <c r="D10" s="81">
        <v>87</v>
      </c>
      <c r="E10" s="88">
        <v>5.54</v>
      </c>
      <c r="F10" s="81">
        <v>9</v>
      </c>
      <c r="G10" s="87">
        <v>17.38</v>
      </c>
      <c r="H10" s="81">
        <v>4</v>
      </c>
      <c r="I10" s="86">
        <v>16.03</v>
      </c>
      <c r="J10" s="81">
        <v>1</v>
      </c>
      <c r="K10" s="81">
        <v>5.46</v>
      </c>
      <c r="L10" s="28"/>
      <c r="M10" s="28"/>
      <c r="N10" s="28"/>
      <c r="O10" s="28"/>
    </row>
    <row r="11" spans="1:15" s="1" customFormat="1" ht="15" customHeight="1" thickBo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5" s="1" customFormat="1" ht="15" customHeight="1">
      <c r="A12" s="148" t="s">
        <v>75</v>
      </c>
      <c r="B12" s="152" t="s">
        <v>38</v>
      </c>
      <c r="C12" s="154"/>
      <c r="D12" s="152" t="s">
        <v>39</v>
      </c>
      <c r="E12" s="154"/>
      <c r="F12" s="152" t="s">
        <v>40</v>
      </c>
      <c r="G12" s="154"/>
      <c r="H12" s="152" t="s">
        <v>41</v>
      </c>
      <c r="I12" s="153"/>
      <c r="J12" s="28"/>
      <c r="K12" s="28"/>
      <c r="L12" s="28"/>
      <c r="M12" s="28"/>
      <c r="N12" s="28"/>
      <c r="O12" s="28"/>
    </row>
    <row r="13" spans="1:15" s="1" customFormat="1" ht="15" customHeight="1">
      <c r="A13" s="149"/>
      <c r="B13" s="57" t="s">
        <v>42</v>
      </c>
      <c r="C13" s="58" t="s">
        <v>3</v>
      </c>
      <c r="D13" s="57" t="s">
        <v>42</v>
      </c>
      <c r="E13" s="58" t="s">
        <v>3</v>
      </c>
      <c r="F13" s="57" t="s">
        <v>42</v>
      </c>
      <c r="G13" s="58" t="s">
        <v>3</v>
      </c>
      <c r="H13" s="57" t="s">
        <v>42</v>
      </c>
      <c r="I13" s="58" t="s">
        <v>3</v>
      </c>
      <c r="J13" s="28"/>
      <c r="K13" s="28"/>
      <c r="L13" s="28"/>
      <c r="M13" s="28"/>
      <c r="N13" s="28"/>
      <c r="O13" s="28"/>
    </row>
    <row r="14" spans="1:15" s="1" customFormat="1" ht="15" customHeight="1">
      <c r="A14" s="59" t="s">
        <v>142</v>
      </c>
      <c r="B14" s="62">
        <v>2</v>
      </c>
      <c r="C14" s="60">
        <v>20.89</v>
      </c>
      <c r="D14" s="62">
        <v>1</v>
      </c>
      <c r="E14" s="62">
        <v>1.79</v>
      </c>
      <c r="F14" s="62">
        <v>1</v>
      </c>
      <c r="G14" s="62">
        <v>0.08</v>
      </c>
      <c r="H14" s="62">
        <v>17</v>
      </c>
      <c r="I14" s="60">
        <v>27.11</v>
      </c>
      <c r="J14" s="28"/>
      <c r="K14" s="28"/>
      <c r="L14" s="28"/>
      <c r="M14" s="28"/>
      <c r="N14" s="28"/>
      <c r="O14" s="28"/>
    </row>
    <row r="15" spans="1:15" s="1" customFormat="1" ht="15" customHeight="1">
      <c r="A15" s="59" t="s">
        <v>106</v>
      </c>
      <c r="B15" s="62">
        <v>2</v>
      </c>
      <c r="C15" s="60">
        <v>20.89</v>
      </c>
      <c r="D15" s="62">
        <v>1</v>
      </c>
      <c r="E15" s="62">
        <v>1.79</v>
      </c>
      <c r="F15" s="62">
        <v>1</v>
      </c>
      <c r="G15" s="62">
        <v>0.08</v>
      </c>
      <c r="H15" s="62">
        <v>17</v>
      </c>
      <c r="I15" s="60">
        <v>27.11</v>
      </c>
      <c r="J15" s="28"/>
      <c r="K15" s="28"/>
      <c r="L15" s="28"/>
      <c r="M15" s="28"/>
      <c r="N15" s="28"/>
      <c r="O15" s="28"/>
    </row>
    <row r="16" spans="1:15" s="1" customFormat="1" ht="15" customHeight="1">
      <c r="A16" s="59" t="s">
        <v>107</v>
      </c>
      <c r="B16" s="62">
        <v>2</v>
      </c>
      <c r="C16" s="60">
        <v>20.89</v>
      </c>
      <c r="D16" s="62">
        <v>1</v>
      </c>
      <c r="E16" s="62">
        <v>1.79</v>
      </c>
      <c r="F16" s="62">
        <v>1</v>
      </c>
      <c r="G16" s="62">
        <v>0.08</v>
      </c>
      <c r="H16" s="62">
        <v>17</v>
      </c>
      <c r="I16" s="60">
        <v>27.11</v>
      </c>
      <c r="J16" s="28"/>
      <c r="K16" s="28"/>
      <c r="L16" s="28"/>
      <c r="M16" s="28"/>
      <c r="N16" s="28"/>
      <c r="O16" s="28"/>
    </row>
    <row r="17" spans="1:15" s="1" customFormat="1" ht="15" customHeight="1">
      <c r="A17" s="59" t="s">
        <v>124</v>
      </c>
      <c r="B17" s="62">
        <v>2</v>
      </c>
      <c r="C17" s="60">
        <v>20.89</v>
      </c>
      <c r="D17" s="62">
        <v>1</v>
      </c>
      <c r="E17" s="62">
        <v>1.79</v>
      </c>
      <c r="F17" s="62">
        <v>1</v>
      </c>
      <c r="G17" s="62">
        <v>0.08</v>
      </c>
      <c r="H17" s="62">
        <v>17</v>
      </c>
      <c r="I17" s="60">
        <v>26.97</v>
      </c>
      <c r="J17" s="28"/>
      <c r="K17" s="28"/>
      <c r="L17" s="28"/>
      <c r="M17" s="28"/>
      <c r="N17" s="28"/>
      <c r="O17" s="28"/>
    </row>
    <row r="18" spans="1:15" s="1" customFormat="1" ht="15" customHeight="1" thickBot="1">
      <c r="A18" s="64" t="s">
        <v>141</v>
      </c>
      <c r="B18" s="81">
        <v>2</v>
      </c>
      <c r="C18" s="86">
        <v>20.89</v>
      </c>
      <c r="D18" s="81">
        <v>1</v>
      </c>
      <c r="E18" s="81">
        <v>1.79</v>
      </c>
      <c r="F18" s="81">
        <v>1</v>
      </c>
      <c r="G18" s="81">
        <v>0.08</v>
      </c>
      <c r="H18" s="81">
        <v>17</v>
      </c>
      <c r="I18" s="86">
        <v>26.97</v>
      </c>
      <c r="K18" s="28"/>
      <c r="L18" s="28"/>
      <c r="M18" s="28"/>
      <c r="N18" s="28"/>
      <c r="O18" s="28"/>
    </row>
    <row r="19" spans="1:15" s="1" customFormat="1" ht="15" customHeight="1">
      <c r="A19" s="42" t="s">
        <v>43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5" s="1" customFormat="1" ht="15" customHeight="1">
      <c r="A20" s="65" t="s">
        <v>55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2" spans="1:15">
      <c r="D22" s="31"/>
      <c r="E22" s="31"/>
      <c r="F22" s="31"/>
    </row>
    <row r="23" spans="1:15">
      <c r="G23" s="31"/>
      <c r="H23" s="31"/>
    </row>
  </sheetData>
  <mergeCells count="11">
    <mergeCell ref="J4:K4"/>
    <mergeCell ref="B12:C12"/>
    <mergeCell ref="D12:E12"/>
    <mergeCell ref="F12:G12"/>
    <mergeCell ref="H12:I12"/>
    <mergeCell ref="H4:I4"/>
    <mergeCell ref="A4:A5"/>
    <mergeCell ref="A12:A13"/>
    <mergeCell ref="B4:C4"/>
    <mergeCell ref="D4:E4"/>
    <mergeCell ref="F4:G4"/>
  </mergeCells>
  <phoneticPr fontId="2"/>
  <pageMargins left="0.70866141732283472" right="0.70866141732283472" top="0.74803149606299213" bottom="0.74803149606299213" header="0.31496062992125984" footer="0.31496062992125984"/>
  <pageSetup paperSize="9" scale="99" firstPageNumber="40" fitToWidth="0" fitToHeight="0" pageOrder="overThenDown" orientation="portrait" r:id="rId1"/>
  <headerFooter differentOddEven="1" scaleWithDoc="0" alignWithMargins="0">
    <oddHeader xml:space="preserve">&amp;L&amp;"BIZ UDゴシック,標準"&amp;10住宅・建設
&amp;R&amp;"ＭＳ 明朝,標準"&amp;10
</oddHeader>
    <evenHeader>&amp;L&amp;"ＭＳ 明朝,標準"&amp;10
&amp;R&amp;"BIZ UDゴシック,標準"&amp;10住宅・建設</evenHeader>
    <firstHeader>&amp;R&amp;"BIZ UDゴシック,標準"&amp;10住宅・建設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view="pageBreakPreview" zoomScaleNormal="100" zoomScaleSheetLayoutView="100" workbookViewId="0">
      <selection activeCell="K15" sqref="K15"/>
    </sheetView>
  </sheetViews>
  <sheetFormatPr defaultColWidth="9" defaultRowHeight="13.5"/>
  <cols>
    <col min="1" max="1" width="14.75" style="10" customWidth="1"/>
    <col min="2" max="2" width="7.625" style="10" customWidth="1"/>
    <col min="3" max="4" width="11.125" style="10" customWidth="1"/>
    <col min="5" max="5" width="7.25" style="10" customWidth="1"/>
    <col min="6" max="6" width="7.625" style="10" customWidth="1"/>
    <col min="7" max="8" width="11.125" style="10" customWidth="1"/>
    <col min="9" max="9" width="7.25" style="10" customWidth="1"/>
    <col min="10" max="15" width="9" style="10"/>
    <col min="16" max="16384" width="9" style="5"/>
  </cols>
  <sheetData>
    <row r="1" spans="1:21" s="1" customFormat="1" ht="18" customHeight="1">
      <c r="A1" s="11" t="s">
        <v>116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21" s="1" customFormat="1" ht="15" customHeight="1">
      <c r="A2" s="10"/>
      <c r="B2" s="10"/>
      <c r="C2" s="10"/>
      <c r="D2" s="43"/>
      <c r="E2" s="28"/>
      <c r="F2" s="28"/>
      <c r="G2" s="28"/>
      <c r="H2" s="28"/>
      <c r="I2" s="14" t="s">
        <v>58</v>
      </c>
      <c r="J2" s="28"/>
      <c r="K2" s="28"/>
      <c r="L2" s="28"/>
      <c r="M2" s="28"/>
      <c r="N2" s="28"/>
      <c r="O2" s="28"/>
    </row>
    <row r="3" spans="1:21" s="1" customFormat="1" ht="15" customHeight="1" thickBot="1">
      <c r="A3" s="10"/>
      <c r="B3" s="10"/>
      <c r="C3" s="10"/>
      <c r="D3" s="44"/>
      <c r="E3" s="28"/>
      <c r="F3" s="28"/>
      <c r="G3" s="28"/>
      <c r="H3" s="28"/>
      <c r="I3" s="14" t="s">
        <v>68</v>
      </c>
      <c r="J3" s="28"/>
      <c r="K3" s="28"/>
      <c r="L3" s="28"/>
      <c r="M3" s="28"/>
      <c r="N3" s="28"/>
      <c r="O3" s="28"/>
    </row>
    <row r="4" spans="1:21" s="1" customFormat="1" ht="15" customHeight="1">
      <c r="A4" s="148" t="s">
        <v>75</v>
      </c>
      <c r="B4" s="152" t="s">
        <v>0</v>
      </c>
      <c r="C4" s="153"/>
      <c r="D4" s="153"/>
      <c r="E4" s="154"/>
      <c r="F4" s="152" t="s">
        <v>44</v>
      </c>
      <c r="G4" s="153"/>
      <c r="H4" s="153"/>
      <c r="I4" s="153"/>
      <c r="J4" s="45"/>
      <c r="K4" s="46"/>
      <c r="L4" s="46"/>
      <c r="M4" s="46"/>
      <c r="N4" s="46"/>
      <c r="O4" s="46"/>
      <c r="P4" s="3"/>
      <c r="Q4" s="3"/>
      <c r="R4" s="3"/>
      <c r="S4" s="3"/>
      <c r="T4" s="3"/>
      <c r="U4" s="3"/>
    </row>
    <row r="5" spans="1:21" s="1" customFormat="1" ht="19.149999999999999" customHeight="1">
      <c r="A5" s="155"/>
      <c r="B5" s="156" t="s">
        <v>45</v>
      </c>
      <c r="C5" s="158" t="s">
        <v>52</v>
      </c>
      <c r="D5" s="159"/>
      <c r="E5" s="160" t="s">
        <v>53</v>
      </c>
      <c r="F5" s="156" t="s">
        <v>49</v>
      </c>
      <c r="G5" s="162" t="s">
        <v>52</v>
      </c>
      <c r="H5" s="163"/>
      <c r="I5" s="164" t="s">
        <v>53</v>
      </c>
      <c r="J5" s="45"/>
      <c r="K5" s="47"/>
      <c r="L5" s="47"/>
      <c r="M5" s="47"/>
      <c r="N5" s="46"/>
      <c r="O5" s="46"/>
      <c r="P5" s="3"/>
      <c r="Q5" s="3"/>
      <c r="R5" s="3"/>
      <c r="S5" s="3"/>
      <c r="T5" s="3"/>
    </row>
    <row r="6" spans="1:21" s="1" customFormat="1" ht="19.149999999999999" customHeight="1">
      <c r="A6" s="149"/>
      <c r="B6" s="157"/>
      <c r="C6" s="48" t="s">
        <v>100</v>
      </c>
      <c r="D6" s="49" t="s">
        <v>46</v>
      </c>
      <c r="E6" s="161"/>
      <c r="F6" s="157"/>
      <c r="G6" s="48" t="s">
        <v>101</v>
      </c>
      <c r="H6" s="48" t="s">
        <v>46</v>
      </c>
      <c r="I6" s="165"/>
      <c r="J6" s="28"/>
      <c r="K6" s="47"/>
      <c r="L6" s="47"/>
      <c r="M6" s="47"/>
      <c r="N6" s="46"/>
      <c r="O6" s="46"/>
      <c r="P6" s="3"/>
      <c r="Q6" s="3"/>
      <c r="R6" s="3"/>
      <c r="S6" s="3"/>
      <c r="T6" s="3"/>
    </row>
    <row r="7" spans="1:21" s="1" customFormat="1" ht="15" customHeight="1">
      <c r="A7" s="51" t="s">
        <v>145</v>
      </c>
      <c r="B7" s="26">
        <v>1372</v>
      </c>
      <c r="C7" s="52">
        <v>1180438</v>
      </c>
      <c r="D7" s="26">
        <v>1091684</v>
      </c>
      <c r="E7" s="53">
        <v>92.5</v>
      </c>
      <c r="F7" s="26">
        <v>4</v>
      </c>
      <c r="G7" s="26">
        <v>57442</v>
      </c>
      <c r="H7" s="26">
        <v>57442</v>
      </c>
      <c r="I7" s="53">
        <v>100</v>
      </c>
      <c r="J7" s="28"/>
      <c r="K7" s="45"/>
      <c r="L7" s="45"/>
      <c r="M7" s="45"/>
      <c r="N7" s="50"/>
      <c r="O7" s="50"/>
      <c r="P7" s="4"/>
      <c r="Q7" s="4"/>
      <c r="R7" s="4"/>
      <c r="S7" s="4"/>
      <c r="T7" s="4"/>
    </row>
    <row r="8" spans="1:21" s="1" customFormat="1" ht="15" customHeight="1">
      <c r="A8" s="51" t="s">
        <v>60</v>
      </c>
      <c r="B8" s="26">
        <v>1372</v>
      </c>
      <c r="C8" s="52">
        <v>1180290</v>
      </c>
      <c r="D8" s="52">
        <v>1091779</v>
      </c>
      <c r="E8" s="53">
        <v>92.5</v>
      </c>
      <c r="F8" s="26">
        <v>4</v>
      </c>
      <c r="G8" s="26">
        <v>56772</v>
      </c>
      <c r="H8" s="26">
        <v>56772</v>
      </c>
      <c r="I8" s="53">
        <v>100</v>
      </c>
      <c r="J8" s="28"/>
      <c r="K8" s="45"/>
      <c r="L8" s="45"/>
      <c r="M8" s="45"/>
      <c r="N8" s="50"/>
      <c r="O8" s="50"/>
      <c r="P8" s="4"/>
      <c r="Q8" s="4"/>
      <c r="R8" s="4"/>
      <c r="S8" s="4"/>
      <c r="T8" s="4"/>
    </row>
    <row r="9" spans="1:21" s="1" customFormat="1" ht="15" customHeight="1">
      <c r="A9" s="51" t="s">
        <v>61</v>
      </c>
      <c r="B9" s="26">
        <v>1372</v>
      </c>
      <c r="C9" s="52">
        <v>1179962.5</v>
      </c>
      <c r="D9" s="26">
        <v>1091409</v>
      </c>
      <c r="E9" s="53">
        <v>92.5</v>
      </c>
      <c r="F9" s="26">
        <v>4</v>
      </c>
      <c r="G9" s="26">
        <v>56772</v>
      </c>
      <c r="H9" s="26">
        <v>56772</v>
      </c>
      <c r="I9" s="53">
        <v>100</v>
      </c>
      <c r="J9" s="28"/>
      <c r="K9" s="45"/>
      <c r="L9" s="45"/>
      <c r="M9" s="45"/>
      <c r="N9" s="50"/>
      <c r="O9" s="50"/>
      <c r="P9" s="4"/>
      <c r="Q9" s="4"/>
      <c r="R9" s="4"/>
      <c r="S9" s="4"/>
      <c r="T9" s="4"/>
    </row>
    <row r="10" spans="1:21" s="1" customFormat="1" ht="15" customHeight="1">
      <c r="A10" s="51" t="s">
        <v>104</v>
      </c>
      <c r="B10" s="26">
        <f>4+23+1345</f>
        <v>1372</v>
      </c>
      <c r="C10" s="52">
        <f>G10+C19+G19</f>
        <v>1179399.33</v>
      </c>
      <c r="D10" s="26">
        <f>H10+D19+H19</f>
        <v>1090217</v>
      </c>
      <c r="E10" s="53">
        <f>D10/C10*100</f>
        <v>92.43832621136049</v>
      </c>
      <c r="F10" s="26">
        <v>4</v>
      </c>
      <c r="G10" s="26">
        <v>56676</v>
      </c>
      <c r="H10" s="26">
        <v>56676</v>
      </c>
      <c r="I10" s="53">
        <v>100</v>
      </c>
      <c r="J10" s="28"/>
      <c r="K10" s="45"/>
      <c r="L10" s="45"/>
      <c r="M10" s="45"/>
      <c r="N10" s="50"/>
      <c r="O10" s="50"/>
      <c r="P10" s="4"/>
      <c r="Q10" s="4"/>
      <c r="R10" s="4"/>
      <c r="S10" s="4"/>
      <c r="T10" s="4"/>
    </row>
    <row r="11" spans="1:21" s="1" customFormat="1" ht="15" customHeight="1" thickBot="1">
      <c r="A11" s="54" t="s">
        <v>122</v>
      </c>
      <c r="B11" s="78">
        <f>4+23+1345</f>
        <v>1372</v>
      </c>
      <c r="C11" s="89">
        <f>G11+C20+G20</f>
        <v>1178655</v>
      </c>
      <c r="D11" s="79">
        <f>H11+D20+H20</f>
        <v>1089957</v>
      </c>
      <c r="E11" s="90">
        <f>D11/C11*100</f>
        <v>92.474642707153492</v>
      </c>
      <c r="F11" s="78">
        <v>4</v>
      </c>
      <c r="G11" s="78">
        <f>52866+3906</f>
        <v>56772</v>
      </c>
      <c r="H11" s="78">
        <f>G11</f>
        <v>56772</v>
      </c>
      <c r="I11" s="90">
        <v>100</v>
      </c>
      <c r="J11" s="28"/>
      <c r="K11" s="45"/>
      <c r="L11" s="45"/>
      <c r="M11" s="45"/>
      <c r="N11" s="50"/>
      <c r="O11" s="50"/>
      <c r="P11" s="4"/>
      <c r="Q11" s="4"/>
      <c r="R11" s="4"/>
      <c r="S11" s="4"/>
      <c r="T11" s="4"/>
    </row>
    <row r="12" spans="1:21" s="1" customFormat="1" ht="15" customHeight="1" thickBot="1">
      <c r="A12" s="17"/>
      <c r="B12" s="10"/>
      <c r="C12" s="10"/>
      <c r="D12" s="43"/>
      <c r="E12" s="28"/>
      <c r="F12" s="28"/>
      <c r="G12" s="28"/>
      <c r="H12" s="28"/>
      <c r="I12" s="45"/>
      <c r="J12" s="28"/>
      <c r="K12" s="28"/>
      <c r="L12" s="28"/>
      <c r="M12" s="28"/>
      <c r="N12" s="28"/>
      <c r="O12" s="28"/>
    </row>
    <row r="13" spans="1:21" s="1" customFormat="1" ht="15" customHeight="1">
      <c r="A13" s="148" t="s">
        <v>75</v>
      </c>
      <c r="B13" s="152" t="s">
        <v>47</v>
      </c>
      <c r="C13" s="153"/>
      <c r="D13" s="153"/>
      <c r="E13" s="154"/>
      <c r="F13" s="152" t="s">
        <v>48</v>
      </c>
      <c r="G13" s="153"/>
      <c r="H13" s="153"/>
      <c r="I13" s="153"/>
      <c r="J13" s="28"/>
      <c r="K13" s="28"/>
      <c r="L13" s="28"/>
      <c r="M13" s="28"/>
      <c r="N13" s="28"/>
      <c r="O13" s="28"/>
    </row>
    <row r="14" spans="1:21" s="1" customFormat="1" ht="19.149999999999999" customHeight="1">
      <c r="A14" s="155"/>
      <c r="B14" s="156" t="s">
        <v>49</v>
      </c>
      <c r="C14" s="158" t="s">
        <v>69</v>
      </c>
      <c r="D14" s="159"/>
      <c r="E14" s="160" t="s">
        <v>70</v>
      </c>
      <c r="F14" s="156" t="s">
        <v>49</v>
      </c>
      <c r="G14" s="162" t="s">
        <v>69</v>
      </c>
      <c r="H14" s="163"/>
      <c r="I14" s="164" t="s">
        <v>70</v>
      </c>
      <c r="J14" s="28"/>
      <c r="K14" s="28"/>
      <c r="L14" s="28"/>
      <c r="M14" s="28"/>
      <c r="N14" s="28"/>
      <c r="O14" s="28"/>
    </row>
    <row r="15" spans="1:21" s="1" customFormat="1" ht="19.149999999999999" customHeight="1">
      <c r="A15" s="149"/>
      <c r="B15" s="157"/>
      <c r="C15" s="48" t="s">
        <v>100</v>
      </c>
      <c r="D15" s="49" t="s">
        <v>50</v>
      </c>
      <c r="E15" s="161"/>
      <c r="F15" s="157"/>
      <c r="G15" s="55" t="s">
        <v>100</v>
      </c>
      <c r="H15" s="48" t="s">
        <v>50</v>
      </c>
      <c r="I15" s="165"/>
      <c r="J15" s="28"/>
      <c r="K15" s="28"/>
      <c r="L15" s="28"/>
      <c r="M15" s="28"/>
      <c r="N15" s="28"/>
      <c r="O15" s="28"/>
    </row>
    <row r="16" spans="1:21" s="1" customFormat="1" ht="15" customHeight="1">
      <c r="A16" s="51" t="s">
        <v>145</v>
      </c>
      <c r="B16" s="56">
        <v>23</v>
      </c>
      <c r="C16" s="26">
        <v>147163</v>
      </c>
      <c r="D16" s="26">
        <v>147140</v>
      </c>
      <c r="E16" s="53">
        <v>100</v>
      </c>
      <c r="F16" s="9">
        <v>1345</v>
      </c>
      <c r="G16" s="9">
        <v>977407</v>
      </c>
      <c r="H16" s="9">
        <v>888676</v>
      </c>
      <c r="I16" s="53">
        <v>90.9</v>
      </c>
      <c r="J16" s="28"/>
      <c r="K16" s="28"/>
      <c r="L16" s="28"/>
      <c r="M16" s="28"/>
      <c r="N16" s="28"/>
      <c r="O16" s="28"/>
    </row>
    <row r="17" spans="1:15" s="1" customFormat="1" ht="15" customHeight="1">
      <c r="A17" s="51" t="s">
        <v>60</v>
      </c>
      <c r="B17" s="56">
        <v>23</v>
      </c>
      <c r="C17" s="26">
        <v>147929</v>
      </c>
      <c r="D17" s="26">
        <v>147906</v>
      </c>
      <c r="E17" s="53">
        <v>100</v>
      </c>
      <c r="F17" s="9">
        <v>1345</v>
      </c>
      <c r="G17" s="9">
        <v>975591</v>
      </c>
      <c r="H17" s="9">
        <v>887101</v>
      </c>
      <c r="I17" s="53">
        <v>90.9</v>
      </c>
      <c r="J17" s="28"/>
      <c r="K17" s="28"/>
      <c r="L17" s="28"/>
      <c r="M17" s="28"/>
      <c r="N17" s="28"/>
      <c r="O17" s="28"/>
    </row>
    <row r="18" spans="1:15" s="1" customFormat="1" ht="15" customHeight="1">
      <c r="A18" s="51" t="s">
        <v>61</v>
      </c>
      <c r="B18" s="56">
        <v>23</v>
      </c>
      <c r="C18" s="26">
        <v>147931</v>
      </c>
      <c r="D18" s="26">
        <v>147908</v>
      </c>
      <c r="E18" s="53">
        <v>100</v>
      </c>
      <c r="F18" s="9">
        <v>1345</v>
      </c>
      <c r="G18" s="9">
        <v>975259</v>
      </c>
      <c r="H18" s="9">
        <v>886730</v>
      </c>
      <c r="I18" s="53">
        <v>90.9</v>
      </c>
      <c r="J18" s="28"/>
      <c r="K18" s="28"/>
      <c r="L18" s="28"/>
      <c r="M18" s="28"/>
      <c r="N18" s="28"/>
      <c r="O18" s="28"/>
    </row>
    <row r="19" spans="1:15" s="1" customFormat="1" ht="15" customHeight="1">
      <c r="A19" s="51" t="s">
        <v>104</v>
      </c>
      <c r="B19" s="56">
        <v>23</v>
      </c>
      <c r="C19" s="26">
        <v>147938</v>
      </c>
      <c r="D19" s="26">
        <v>147915</v>
      </c>
      <c r="E19" s="53">
        <v>100</v>
      </c>
      <c r="F19" s="26">
        <v>1345</v>
      </c>
      <c r="G19" s="26">
        <v>974785.33</v>
      </c>
      <c r="H19" s="52">
        <v>885626</v>
      </c>
      <c r="I19" s="74">
        <f>H19/G19*100</f>
        <v>90.853439495237382</v>
      </c>
      <c r="J19" s="28"/>
      <c r="K19" s="28"/>
      <c r="L19" s="28"/>
      <c r="M19" s="28"/>
      <c r="N19" s="28"/>
      <c r="O19" s="28"/>
    </row>
    <row r="20" spans="1:15" s="1" customFormat="1" ht="15" customHeight="1" thickBot="1">
      <c r="A20" s="54" t="s">
        <v>122</v>
      </c>
      <c r="B20" s="78">
        <v>23</v>
      </c>
      <c r="C20" s="89">
        <v>147925</v>
      </c>
      <c r="D20" s="78">
        <v>147902</v>
      </c>
      <c r="E20" s="90">
        <v>100</v>
      </c>
      <c r="F20" s="78">
        <v>1345</v>
      </c>
      <c r="G20" s="78">
        <f>'[1]9-7'!C12</f>
        <v>973958</v>
      </c>
      <c r="H20" s="78">
        <f>'[1]9-7'!H12</f>
        <v>885283</v>
      </c>
      <c r="I20" s="90">
        <f>H20/G20*100</f>
        <v>90.895397953505181</v>
      </c>
      <c r="K20" s="28"/>
      <c r="L20" s="28"/>
      <c r="M20" s="28"/>
      <c r="N20" s="28"/>
      <c r="O20" s="28"/>
    </row>
    <row r="21" spans="1:15" s="1" customFormat="1" ht="15" customHeight="1">
      <c r="A21" s="42" t="s">
        <v>66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3" spans="1:15">
      <c r="B23" s="31"/>
      <c r="C23" s="31"/>
    </row>
    <row r="24" spans="1:15">
      <c r="D24" s="31"/>
    </row>
  </sheetData>
  <mergeCells count="18">
    <mergeCell ref="A4:A6"/>
    <mergeCell ref="B4:E4"/>
    <mergeCell ref="F4:I4"/>
    <mergeCell ref="C5:D5"/>
    <mergeCell ref="G5:H5"/>
    <mergeCell ref="I5:I6"/>
    <mergeCell ref="F5:F6"/>
    <mergeCell ref="E5:E6"/>
    <mergeCell ref="B5:B6"/>
    <mergeCell ref="A13:A15"/>
    <mergeCell ref="B13:E13"/>
    <mergeCell ref="F13:I13"/>
    <mergeCell ref="B14:B15"/>
    <mergeCell ref="C14:D14"/>
    <mergeCell ref="E14:E15"/>
    <mergeCell ref="F14:F15"/>
    <mergeCell ref="G14:H14"/>
    <mergeCell ref="I14:I15"/>
  </mergeCells>
  <phoneticPr fontId="2"/>
  <pageMargins left="0.70866141732283472" right="0.70866141732283472" top="0.74803149606299213" bottom="0.74803149606299213" header="0.31496062992125984" footer="0.31496062992125984"/>
  <pageSetup paperSize="9" firstPageNumber="40" fitToWidth="0" fitToHeight="0" pageOrder="overThenDown" orientation="portrait" r:id="rId1"/>
  <headerFooter differentOddEven="1" scaleWithDoc="0" alignWithMargins="0">
    <oddHeader xml:space="preserve">&amp;L&amp;"BIZ UDゴシック,標準"&amp;10住宅・建設
&amp;R&amp;"ＭＳ 明朝,標準"&amp;10
</oddHeader>
    <evenHeader>&amp;L&amp;"ＭＳ 明朝,標準"&amp;10
&amp;R&amp;"BIZ UDゴシック,標準"&amp;10住宅・建設</evenHeader>
    <firstHeader>&amp;R&amp;"BIZ UDゴシック,標準"&amp;10住宅・建設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"/>
  <sheetViews>
    <sheetView tabSelected="1" view="pageBreakPreview" zoomScaleNormal="100" zoomScaleSheetLayoutView="100" workbookViewId="0">
      <selection activeCell="A18" sqref="A18"/>
    </sheetView>
  </sheetViews>
  <sheetFormatPr defaultColWidth="8.875" defaultRowHeight="13.5"/>
  <cols>
    <col min="1" max="1" width="14.75" style="32" customWidth="1"/>
    <col min="2" max="8" width="10.5" style="32" customWidth="1"/>
    <col min="9" max="15" width="8.875" style="32"/>
    <col min="16" max="45" width="8.875" style="8"/>
    <col min="46" max="16384" width="8.875" style="6"/>
  </cols>
  <sheetData>
    <row r="1" spans="1:10" ht="18" customHeight="1">
      <c r="A1" s="11" t="s">
        <v>117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5" customHeight="1">
      <c r="A2" s="18"/>
      <c r="B2" s="18"/>
      <c r="C2" s="18"/>
      <c r="D2" s="18"/>
      <c r="E2" s="18"/>
      <c r="F2" s="18"/>
      <c r="G2" s="18"/>
      <c r="H2" s="14" t="s">
        <v>76</v>
      </c>
      <c r="I2" s="18"/>
      <c r="J2" s="18"/>
    </row>
    <row r="3" spans="1:10" ht="15" customHeight="1" thickBot="1">
      <c r="A3" s="18"/>
      <c r="B3" s="18"/>
      <c r="C3" s="18"/>
      <c r="D3" s="18"/>
      <c r="E3" s="18"/>
      <c r="F3" s="33"/>
      <c r="G3" s="18"/>
      <c r="H3" s="14" t="s">
        <v>77</v>
      </c>
      <c r="I3" s="18"/>
      <c r="J3" s="18"/>
    </row>
    <row r="4" spans="1:10" ht="15" customHeight="1">
      <c r="A4" s="148" t="s">
        <v>112</v>
      </c>
      <c r="B4" s="152" t="s">
        <v>108</v>
      </c>
      <c r="C4" s="153"/>
      <c r="D4" s="153"/>
      <c r="E4" s="153"/>
      <c r="F4" s="153"/>
      <c r="G4" s="153"/>
      <c r="H4" s="153"/>
      <c r="I4" s="17"/>
    </row>
    <row r="5" spans="1:10" ht="15" customHeight="1">
      <c r="A5" s="155"/>
      <c r="B5" s="167" t="s">
        <v>45</v>
      </c>
      <c r="C5" s="166" t="s">
        <v>78</v>
      </c>
      <c r="D5" s="174" t="s">
        <v>111</v>
      </c>
      <c r="E5" s="175"/>
      <c r="F5" s="176"/>
      <c r="G5" s="174" t="s">
        <v>81</v>
      </c>
      <c r="H5" s="175"/>
      <c r="I5" s="17"/>
    </row>
    <row r="6" spans="1:10" ht="15" customHeight="1">
      <c r="A6" s="155"/>
      <c r="B6" s="168"/>
      <c r="C6" s="173"/>
      <c r="D6" s="169" t="s">
        <v>79</v>
      </c>
      <c r="E6" s="171" t="s">
        <v>80</v>
      </c>
      <c r="F6" s="34"/>
      <c r="G6" s="156" t="s">
        <v>82</v>
      </c>
      <c r="H6" s="166" t="s">
        <v>46</v>
      </c>
      <c r="I6" s="35"/>
    </row>
    <row r="7" spans="1:10" ht="15" customHeight="1">
      <c r="A7" s="149"/>
      <c r="B7" s="151"/>
      <c r="C7" s="118"/>
      <c r="D7" s="170"/>
      <c r="E7" s="172"/>
      <c r="F7" s="36" t="s">
        <v>110</v>
      </c>
      <c r="G7" s="157"/>
      <c r="H7" s="118"/>
      <c r="I7" s="17"/>
    </row>
    <row r="8" spans="1:10" ht="15" customHeight="1">
      <c r="A8" s="25" t="s">
        <v>145</v>
      </c>
      <c r="B8" s="9">
        <v>1345</v>
      </c>
      <c r="C8" s="9">
        <v>977407</v>
      </c>
      <c r="D8" s="9">
        <v>732122</v>
      </c>
      <c r="E8" s="9">
        <v>245285</v>
      </c>
      <c r="F8" s="9">
        <v>19861</v>
      </c>
      <c r="G8" s="9">
        <v>88731</v>
      </c>
      <c r="H8" s="9">
        <v>888676</v>
      </c>
      <c r="I8" s="37"/>
    </row>
    <row r="9" spans="1:10" ht="15" customHeight="1">
      <c r="A9" s="25" t="s">
        <v>60</v>
      </c>
      <c r="B9" s="9">
        <v>1345</v>
      </c>
      <c r="C9" s="9">
        <v>975591</v>
      </c>
      <c r="D9" s="9">
        <v>731282</v>
      </c>
      <c r="E9" s="9">
        <v>244309</v>
      </c>
      <c r="F9" s="9">
        <v>19861</v>
      </c>
      <c r="G9" s="9">
        <v>88490</v>
      </c>
      <c r="H9" s="9">
        <v>887101</v>
      </c>
      <c r="I9" s="37"/>
    </row>
    <row r="10" spans="1:10" ht="15" customHeight="1">
      <c r="A10" s="25" t="s">
        <v>61</v>
      </c>
      <c r="B10" s="9">
        <v>1345</v>
      </c>
      <c r="C10" s="9">
        <v>975259</v>
      </c>
      <c r="D10" s="9">
        <v>731901</v>
      </c>
      <c r="E10" s="9">
        <v>243358</v>
      </c>
      <c r="F10" s="9">
        <v>19861.48</v>
      </c>
      <c r="G10" s="9">
        <v>88529</v>
      </c>
      <c r="H10" s="9">
        <v>886730</v>
      </c>
      <c r="I10" s="37"/>
    </row>
    <row r="11" spans="1:10" ht="15" customHeight="1">
      <c r="A11" s="25" t="s">
        <v>104</v>
      </c>
      <c r="B11" s="9">
        <v>1345</v>
      </c>
      <c r="C11" s="9">
        <v>974785</v>
      </c>
      <c r="D11" s="9">
        <v>732425</v>
      </c>
      <c r="E11" s="9">
        <v>242360</v>
      </c>
      <c r="F11" s="9">
        <v>19771.34</v>
      </c>
      <c r="G11" s="9">
        <v>89159</v>
      </c>
      <c r="H11" s="9">
        <v>885626</v>
      </c>
      <c r="I11" s="37"/>
    </row>
    <row r="12" spans="1:10" ht="15" customHeight="1" thickBot="1">
      <c r="A12" s="16" t="s">
        <v>122</v>
      </c>
      <c r="B12" s="76">
        <v>1345</v>
      </c>
      <c r="C12" s="76">
        <v>973958</v>
      </c>
      <c r="D12" s="76">
        <v>732362</v>
      </c>
      <c r="E12" s="76">
        <v>241596</v>
      </c>
      <c r="F12" s="76">
        <v>19399</v>
      </c>
      <c r="G12" s="76">
        <v>88675</v>
      </c>
      <c r="H12" s="76">
        <v>885283</v>
      </c>
      <c r="I12" s="37"/>
    </row>
    <row r="13" spans="1:10" ht="15" customHeight="1" thickBot="1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5" customHeight="1">
      <c r="A14" s="148" t="s">
        <v>112</v>
      </c>
      <c r="B14" s="113" t="s">
        <v>109</v>
      </c>
      <c r="C14" s="114"/>
      <c r="J14" s="17"/>
    </row>
    <row r="15" spans="1:10" ht="15" customHeight="1">
      <c r="A15" s="155"/>
      <c r="B15" s="177" t="s">
        <v>126</v>
      </c>
      <c r="C15" s="174"/>
      <c r="J15" s="17"/>
    </row>
    <row r="16" spans="1:10" ht="15" customHeight="1">
      <c r="A16" s="155"/>
      <c r="B16" s="156" t="s">
        <v>83</v>
      </c>
      <c r="C16" s="166" t="s">
        <v>84</v>
      </c>
      <c r="J16" s="17"/>
    </row>
    <row r="17" spans="1:10" ht="15" customHeight="1">
      <c r="A17" s="149"/>
      <c r="B17" s="157"/>
      <c r="C17" s="118"/>
      <c r="J17" s="17"/>
    </row>
    <row r="18" spans="1:10" ht="15" customHeight="1">
      <c r="A18" s="39" t="s">
        <v>145</v>
      </c>
      <c r="B18" s="41">
        <v>418</v>
      </c>
      <c r="C18" s="40">
        <v>6758.0599999999995</v>
      </c>
      <c r="J18" s="37"/>
    </row>
    <row r="19" spans="1:10" ht="15" customHeight="1">
      <c r="A19" s="39" t="s">
        <v>60</v>
      </c>
      <c r="B19" s="41">
        <v>417</v>
      </c>
      <c r="C19" s="40">
        <v>6674.5</v>
      </c>
      <c r="J19" s="37"/>
    </row>
    <row r="20" spans="1:10" ht="15" customHeight="1">
      <c r="A20" s="39" t="s">
        <v>61</v>
      </c>
      <c r="B20" s="38">
        <v>416</v>
      </c>
      <c r="C20" s="40">
        <v>6671.95</v>
      </c>
      <c r="J20" s="37"/>
    </row>
    <row r="21" spans="1:10" ht="15" customHeight="1">
      <c r="A21" s="39" t="s">
        <v>104</v>
      </c>
      <c r="B21" s="75">
        <v>418</v>
      </c>
      <c r="C21" s="9">
        <v>6671</v>
      </c>
      <c r="J21" s="37"/>
    </row>
    <row r="22" spans="1:10" ht="15" customHeight="1" thickBot="1">
      <c r="A22" s="16" t="s">
        <v>122</v>
      </c>
      <c r="B22" s="77">
        <v>417</v>
      </c>
      <c r="C22" s="76">
        <v>6668</v>
      </c>
      <c r="J22" s="37"/>
    </row>
    <row r="23" spans="1:10" ht="15" customHeight="1">
      <c r="A23" s="42" t="s">
        <v>66</v>
      </c>
      <c r="B23" s="12"/>
      <c r="C23" s="12"/>
      <c r="D23" s="12"/>
      <c r="E23" s="12"/>
      <c r="F23" s="12"/>
      <c r="G23" s="12"/>
      <c r="H23" s="12"/>
      <c r="I23" s="12"/>
      <c r="J23" s="12"/>
    </row>
  </sheetData>
  <mergeCells count="15">
    <mergeCell ref="A4:A7"/>
    <mergeCell ref="A14:A17"/>
    <mergeCell ref="B16:B17"/>
    <mergeCell ref="C16:C17"/>
    <mergeCell ref="B4:H4"/>
    <mergeCell ref="B14:C14"/>
    <mergeCell ref="B5:B7"/>
    <mergeCell ref="D6:D7"/>
    <mergeCell ref="E6:E7"/>
    <mergeCell ref="C5:C7"/>
    <mergeCell ref="D5:F5"/>
    <mergeCell ref="G5:H5"/>
    <mergeCell ref="G6:G7"/>
    <mergeCell ref="H6:H7"/>
    <mergeCell ref="B15:C15"/>
  </mergeCells>
  <phoneticPr fontId="2"/>
  <pageMargins left="0.70866141732283472" right="0.70866141732283472" top="0.74803149606299213" bottom="0.74803149606299213" header="0.31496062992125984" footer="0.31496062992125984"/>
  <pageSetup paperSize="9" firstPageNumber="40" pageOrder="overThenDown" orientation="portrait" r:id="rId1"/>
  <headerFooter differentOddEven="1" scaleWithDoc="0" alignWithMargins="0">
    <oddHeader xml:space="preserve">&amp;L&amp;"BIZ UDゴシック,標準"&amp;10住宅・建設
&amp;R&amp;"ＭＳ 明朝,標準"&amp;10
</oddHeader>
    <evenHeader>&amp;L&amp;"ＭＳ 明朝,標準"&amp;10
&amp;R&amp;"BIZ UDゴシック,標準"&amp;10住宅・建設</evenHeader>
    <firstHeader>&amp;R&amp;"BIZ UDゴシック,標準"&amp;10住宅・建設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9-1</vt:lpstr>
      <vt:lpstr>9-2</vt:lpstr>
      <vt:lpstr>9-3</vt:lpstr>
      <vt:lpstr>9-4</vt:lpstr>
      <vt:lpstr>9-5</vt:lpstr>
      <vt:lpstr>9-6</vt:lpstr>
      <vt:lpstr>9-7</vt:lpstr>
      <vt:lpstr>'9-1'!Print_Area</vt:lpstr>
      <vt:lpstr>'9-2'!Print_Area</vt:lpstr>
      <vt:lpstr>'9-3'!Print_Area</vt:lpstr>
      <vt:lpstr>'9-4'!Print_Area</vt:lpstr>
      <vt:lpstr>'9-5'!Print_Area</vt:lpstr>
      <vt:lpstr>'9-6'!Print_Area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2024-03-25T02:41:02Z</dcterms:created>
  <dcterms:modified xsi:type="dcterms:W3CDTF">2026-03-31T02:41:11Z</dcterms:modified>
</cp:coreProperties>
</file>