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4100" tabRatio="968" activeTab="2"/>
  </bookViews>
  <sheets>
    <sheet name="14-1" sheetId="37" r:id="rId1"/>
    <sheet name="14-2(1)" sheetId="38" r:id="rId2"/>
    <sheet name="14-2(2)(3)" sheetId="39" r:id="rId3"/>
    <sheet name="14-3" sheetId="52" r:id="rId4"/>
    <sheet name="14-4" sheetId="46" r:id="rId5"/>
    <sheet name="14-5" sheetId="47" r:id="rId6"/>
    <sheet name="14-6" sheetId="48" r:id="rId7"/>
    <sheet name="14-7" sheetId="49" r:id="rId8"/>
    <sheet name="14-8" sheetId="50" r:id="rId9"/>
    <sheet name="14-9" sheetId="40" r:id="rId10"/>
    <sheet name="14-10" sheetId="42" r:id="rId11"/>
    <sheet name="14-11" sheetId="43" r:id="rId12"/>
    <sheet name="14-12" sheetId="44" r:id="rId13"/>
    <sheet name="14-13" sheetId="51" r:id="rId14"/>
  </sheets>
  <definedNames>
    <definedName name="_xlnm.Print_Area" localSheetId="0">'14-1'!$A$1:$G$33</definedName>
    <definedName name="_xlnm.Print_Area" localSheetId="10">'14-10'!$A$1:$G$21</definedName>
    <definedName name="_xlnm.Print_Area" localSheetId="11">'14-11'!$A$1:$F$17</definedName>
    <definedName name="_xlnm.Print_Area" localSheetId="12">'14-12'!$A$1:$G$20</definedName>
    <definedName name="_xlnm.Print_Area" localSheetId="13">'14-13'!$A$1:$H$16</definedName>
    <definedName name="_xlnm.Print_Area" localSheetId="1">'14-2(1)'!$A$1:$F$30</definedName>
    <definedName name="_xlnm.Print_Area" localSheetId="2">'14-2(2)(3)'!$A$1:$I$45</definedName>
    <definedName name="_xlnm.Print_Area" localSheetId="3">'14-3'!$A$1:$F$29</definedName>
    <definedName name="_xlnm.Print_Area" localSheetId="9">'14-9'!$A$1:$J$18</definedName>
  </definedNames>
  <calcPr calcId="162913"/>
</workbook>
</file>

<file path=xl/calcChain.xml><?xml version="1.0" encoding="utf-8"?>
<calcChain xmlns="http://schemas.openxmlformats.org/spreadsheetml/2006/main">
  <c r="G20" i="42" l="1"/>
  <c r="F20" i="42"/>
  <c r="D17" i="40" l="1"/>
  <c r="D15" i="40"/>
  <c r="D14" i="40"/>
  <c r="D13" i="40"/>
  <c r="D12" i="40"/>
  <c r="D11" i="40"/>
  <c r="D10" i="40"/>
  <c r="D9" i="40"/>
  <c r="D8" i="40"/>
  <c r="F7" i="40"/>
  <c r="E7" i="40"/>
  <c r="C7" i="40"/>
  <c r="E6" i="38" l="1"/>
  <c r="D6" i="38"/>
  <c r="C6" i="38"/>
  <c r="B6" i="38"/>
  <c r="F6" i="38" l="1"/>
</calcChain>
</file>

<file path=xl/sharedStrings.xml><?xml version="1.0" encoding="utf-8"?>
<sst xmlns="http://schemas.openxmlformats.org/spreadsheetml/2006/main" count="594" uniqueCount="241">
  <si>
    <t>総数</t>
    <rPh sb="0" eb="2">
      <t>ソウスウ</t>
    </rPh>
    <phoneticPr fontId="2"/>
  </si>
  <si>
    <t>山林</t>
    <rPh sb="0" eb="2">
      <t>サンリン</t>
    </rPh>
    <phoneticPr fontId="2"/>
  </si>
  <si>
    <t>総計</t>
    <rPh sb="0" eb="2">
      <t>ソウケイ</t>
    </rPh>
    <phoneticPr fontId="2"/>
  </si>
  <si>
    <t>区分</t>
    <rPh sb="0" eb="2">
      <t>クブン</t>
    </rPh>
    <phoneticPr fontId="2"/>
  </si>
  <si>
    <t>木造</t>
    <rPh sb="0" eb="2">
      <t>モクゾウ</t>
    </rPh>
    <phoneticPr fontId="2"/>
  </si>
  <si>
    <t>調定額</t>
    <rPh sb="0" eb="1">
      <t>チョウ</t>
    </rPh>
    <rPh sb="1" eb="3">
      <t>テイガク</t>
    </rPh>
    <phoneticPr fontId="2"/>
  </si>
  <si>
    <t>その他</t>
    <rPh sb="2" eb="3">
      <t>ホカ</t>
    </rPh>
    <phoneticPr fontId="2"/>
  </si>
  <si>
    <t>総面積</t>
    <rPh sb="0" eb="3">
      <t>ソウメンセキ</t>
    </rPh>
    <phoneticPr fontId="2"/>
  </si>
  <si>
    <t>人員</t>
    <rPh sb="0" eb="2">
      <t>ジンイン</t>
    </rPh>
    <phoneticPr fontId="2"/>
  </si>
  <si>
    <t>建物</t>
    <rPh sb="0" eb="2">
      <t>タテモノ</t>
    </rPh>
    <phoneticPr fontId="2"/>
  </si>
  <si>
    <t>一般会計</t>
    <rPh sb="0" eb="2">
      <t>イッパン</t>
    </rPh>
    <rPh sb="2" eb="4">
      <t>カイケイ</t>
    </rPh>
    <phoneticPr fontId="2"/>
  </si>
  <si>
    <t>介護保険</t>
    <rPh sb="0" eb="2">
      <t>カイゴ</t>
    </rPh>
    <rPh sb="2" eb="4">
      <t>ホケン</t>
    </rPh>
    <phoneticPr fontId="2"/>
  </si>
  <si>
    <t>子育て
支援券</t>
    <rPh sb="0" eb="2">
      <t>コソダ</t>
    </rPh>
    <rPh sb="4" eb="6">
      <t>シエン</t>
    </rPh>
    <rPh sb="6" eb="7">
      <t>ケン</t>
    </rPh>
    <phoneticPr fontId="2"/>
  </si>
  <si>
    <t>須賀川
財産区</t>
    <rPh sb="0" eb="3">
      <t>スカガワ</t>
    </rPh>
    <rPh sb="4" eb="6">
      <t>ザイサン</t>
    </rPh>
    <rPh sb="6" eb="7">
      <t>ク</t>
    </rPh>
    <phoneticPr fontId="2"/>
  </si>
  <si>
    <t>資料：財政課</t>
    <rPh sb="0" eb="2">
      <t>シリョウ</t>
    </rPh>
    <rPh sb="3" eb="6">
      <t>ザイセイカ</t>
    </rPh>
    <phoneticPr fontId="2"/>
  </si>
  <si>
    <t>科目</t>
    <rPh sb="0" eb="2">
      <t>カモク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</si>
  <si>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</si>
  <si>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7">
      <t>コウフ</t>
    </rPh>
    <rPh sb="7" eb="8">
      <t>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</si>
  <si>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</si>
  <si>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</si>
  <si>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</si>
  <si>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</si>
  <si>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分担金及び負担金</t>
    <rPh sb="0" eb="2">
      <t>ブンタン</t>
    </rPh>
    <rPh sb="2" eb="3">
      <t>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</si>
  <si>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</si>
  <si>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</si>
  <si>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</si>
  <si>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土地</t>
    <rPh sb="0" eb="2">
      <t>トチ</t>
    </rPh>
    <phoneticPr fontId="2"/>
  </si>
  <si>
    <t>非木造</t>
    <rPh sb="0" eb="3">
      <t>ヒモクゾウ</t>
    </rPh>
    <phoneticPr fontId="2"/>
  </si>
  <si>
    <t>公用財産</t>
    <rPh sb="0" eb="2">
      <t>コウヨウ</t>
    </rPh>
    <rPh sb="2" eb="4">
      <t>ザイサン</t>
    </rPh>
    <phoneticPr fontId="2"/>
  </si>
  <si>
    <t>庁舎</t>
    <rPh sb="0" eb="2">
      <t>チョウシャ</t>
    </rPh>
    <phoneticPr fontId="2"/>
  </si>
  <si>
    <t>消防施設</t>
    <rPh sb="0" eb="2">
      <t>ショウボウ</t>
    </rPh>
    <rPh sb="2" eb="4">
      <t>シセツ</t>
    </rPh>
    <phoneticPr fontId="2"/>
  </si>
  <si>
    <t>その他の施設</t>
    <rPh sb="2" eb="3">
      <t>ホカ</t>
    </rPh>
    <rPh sb="4" eb="6">
      <t>シセツ</t>
    </rPh>
    <phoneticPr fontId="2"/>
  </si>
  <si>
    <t>公共用財産</t>
    <rPh sb="0" eb="2">
      <t>コウキョウ</t>
    </rPh>
    <rPh sb="2" eb="3">
      <t>ヨウ</t>
    </rPh>
    <rPh sb="3" eb="5">
      <t>ザイサン</t>
    </rPh>
    <phoneticPr fontId="2"/>
  </si>
  <si>
    <t>学校</t>
    <rPh sb="0" eb="2">
      <t>ガッコウ</t>
    </rPh>
    <phoneticPr fontId="2"/>
  </si>
  <si>
    <t>公営住宅</t>
    <rPh sb="0" eb="2">
      <t>コウエイ</t>
    </rPh>
    <rPh sb="2" eb="4">
      <t>ジュウタク</t>
    </rPh>
    <phoneticPr fontId="2"/>
  </si>
  <si>
    <t>公園</t>
    <rPh sb="0" eb="2">
      <t>コウエン</t>
    </rPh>
    <phoneticPr fontId="2"/>
  </si>
  <si>
    <t>普通財産</t>
    <rPh sb="0" eb="2">
      <t>フツウ</t>
    </rPh>
    <rPh sb="2" eb="4">
      <t>ザイサン</t>
    </rPh>
    <phoneticPr fontId="2"/>
  </si>
  <si>
    <t>宅地・建物</t>
    <rPh sb="0" eb="2">
      <t>タクチ</t>
    </rPh>
    <rPh sb="3" eb="5">
      <t>タテモノ</t>
    </rPh>
    <phoneticPr fontId="2"/>
  </si>
  <si>
    <t>義務的経費</t>
    <rPh sb="0" eb="3">
      <t>ギムテキ</t>
    </rPh>
    <rPh sb="3" eb="5">
      <t>ケイヒ</t>
    </rPh>
    <phoneticPr fontId="2"/>
  </si>
  <si>
    <t>人件費</t>
    <rPh sb="0" eb="3">
      <t>ジンケンヒ</t>
    </rPh>
    <phoneticPr fontId="2"/>
  </si>
  <si>
    <t>扶助費</t>
    <rPh sb="0" eb="2">
      <t>フジョ</t>
    </rPh>
    <rPh sb="2" eb="3">
      <t>ヒ</t>
    </rPh>
    <phoneticPr fontId="2"/>
  </si>
  <si>
    <t>公債費</t>
    <rPh sb="0" eb="2">
      <t>コウサイ</t>
    </rPh>
    <rPh sb="2" eb="3">
      <t>ヒ</t>
    </rPh>
    <phoneticPr fontId="2"/>
  </si>
  <si>
    <t>物件費</t>
    <rPh sb="0" eb="2">
      <t>ブッケン</t>
    </rPh>
    <rPh sb="2" eb="3">
      <t>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</si>
  <si>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</si>
  <si>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補助費等</t>
    <rPh sb="0" eb="3">
      <t>ホジョヒ</t>
    </rPh>
    <rPh sb="3" eb="4">
      <t>トウ</t>
    </rPh>
    <phoneticPr fontId="2"/>
  </si>
  <si>
    <t>投資及び出資金・貸付金</t>
    <rPh sb="0" eb="2">
      <t>トウシ</t>
    </rPh>
    <rPh sb="2" eb="3">
      <t>オヨ</t>
    </rPh>
    <rPh sb="4" eb="6">
      <t>シュッシ</t>
    </rPh>
    <rPh sb="6" eb="7">
      <t>カネ</t>
    </rPh>
    <rPh sb="8" eb="10">
      <t>カシツケ</t>
    </rPh>
    <rPh sb="10" eb="11">
      <t>キン</t>
    </rPh>
    <phoneticPr fontId="2"/>
  </si>
  <si>
    <t>積立金</t>
    <rPh sb="0" eb="2">
      <t>ツミタテ</t>
    </rPh>
    <rPh sb="2" eb="3">
      <t>キン</t>
    </rPh>
    <phoneticPr fontId="2"/>
  </si>
  <si>
    <t>繰出金</t>
    <rPh sb="0" eb="1">
      <t>ク</t>
    </rPh>
    <rPh sb="1" eb="2">
      <t>ダ</t>
    </rPh>
    <rPh sb="2" eb="3">
      <t>キン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</si>
  <si>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</si>
  <si>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補助事業費</t>
    <rPh sb="0" eb="2">
      <t>ホジョ</t>
    </rPh>
    <rPh sb="2" eb="5">
      <t>ジギョウヒ</t>
    </rPh>
    <phoneticPr fontId="2"/>
  </si>
  <si>
    <t>単独事業費</t>
    <rPh sb="0" eb="2">
      <t>タンドク</t>
    </rPh>
    <rPh sb="2" eb="4">
      <t>ジギョウ</t>
    </rPh>
    <rPh sb="4" eb="5">
      <t>ヒ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</si>
  <si>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7">
      <t>フタン</t>
    </rPh>
    <rPh sb="7" eb="8">
      <t>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</si>
  <si>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</si>
  <si>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</si>
  <si>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収入済額</t>
    <rPh sb="0" eb="2">
      <t>シュウニュウ</t>
    </rPh>
    <rPh sb="2" eb="3">
      <t>スミ</t>
    </rPh>
    <rPh sb="3" eb="4">
      <t>ガク</t>
    </rPh>
    <phoneticPr fontId="2"/>
  </si>
  <si>
    <t xml:space="preserve">　　　　 </t>
    <phoneticPr fontId="2"/>
  </si>
  <si>
    <t xml:space="preserve">　　　　　　 </t>
    <phoneticPr fontId="2"/>
  </si>
  <si>
    <t>資料：税務課</t>
    <phoneticPr fontId="2"/>
  </si>
  <si>
    <t>単位：人、千円</t>
    <rPh sb="0" eb="2">
      <t>タンイ</t>
    </rPh>
    <rPh sb="3" eb="4">
      <t>ヒト</t>
    </rPh>
    <rPh sb="5" eb="7">
      <t>センエン</t>
    </rPh>
    <phoneticPr fontId="2"/>
  </si>
  <si>
    <t>給与所得</t>
    <rPh sb="0" eb="2">
      <t>キュウヨ</t>
    </rPh>
    <rPh sb="2" eb="4">
      <t>ショトク</t>
    </rPh>
    <phoneticPr fontId="2"/>
  </si>
  <si>
    <t>営業所得</t>
    <rPh sb="0" eb="2">
      <t>エイギョウ</t>
    </rPh>
    <rPh sb="2" eb="4">
      <t>ショトク</t>
    </rPh>
    <phoneticPr fontId="2"/>
  </si>
  <si>
    <t>農業所得</t>
    <rPh sb="0" eb="2">
      <t>ノウギョウ</t>
    </rPh>
    <rPh sb="2" eb="4">
      <t>ショトク</t>
    </rPh>
    <phoneticPr fontId="2"/>
  </si>
  <si>
    <t>その他の所得</t>
    <rPh sb="2" eb="3">
      <t>タ</t>
    </rPh>
    <rPh sb="4" eb="6">
      <t>ショトク</t>
    </rPh>
    <phoneticPr fontId="2"/>
  </si>
  <si>
    <t>譲渡所得</t>
    <rPh sb="0" eb="2">
      <t>ジョウト</t>
    </rPh>
    <rPh sb="2" eb="4">
      <t>ショトク</t>
    </rPh>
    <phoneticPr fontId="2"/>
  </si>
  <si>
    <t>所得金額</t>
    <rPh sb="0" eb="2">
      <t>ショトク</t>
    </rPh>
    <rPh sb="2" eb="4">
      <t>キンガク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</si>
  <si>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</si>
  <si>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議会費</t>
    <rPh sb="0" eb="1">
      <t>ギ</t>
    </rPh>
    <rPh sb="1" eb="2">
      <t>カイ</t>
    </rPh>
    <rPh sb="2" eb="3">
      <t>ヒ</t>
    </rPh>
    <phoneticPr fontId="2"/>
  </si>
  <si>
    <t>総務費</t>
    <rPh sb="0" eb="1">
      <t>ソウ</t>
    </rPh>
    <rPh sb="1" eb="2">
      <t>ツトム</t>
    </rPh>
    <rPh sb="2" eb="3">
      <t>ヒ</t>
    </rPh>
    <phoneticPr fontId="2"/>
  </si>
  <si>
    <t>民生費</t>
    <rPh sb="0" eb="1">
      <t>タミ</t>
    </rPh>
    <rPh sb="1" eb="2">
      <t>セイ</t>
    </rPh>
    <rPh sb="2" eb="3">
      <t>ヒ</t>
    </rPh>
    <phoneticPr fontId="2"/>
  </si>
  <si>
    <t>衛生費</t>
    <rPh sb="0" eb="1">
      <t>エイ</t>
    </rPh>
    <rPh sb="1" eb="2">
      <t>セイ</t>
    </rPh>
    <rPh sb="2" eb="3">
      <t>ヒ</t>
    </rPh>
    <phoneticPr fontId="2"/>
  </si>
  <si>
    <t>労働費</t>
    <rPh sb="0" eb="1">
      <t>ロウ</t>
    </rPh>
    <rPh sb="1" eb="2">
      <t>ハタラキ</t>
    </rPh>
    <rPh sb="2" eb="3">
      <t>ヒ</t>
    </rPh>
    <phoneticPr fontId="2"/>
  </si>
  <si>
    <t>商工費</t>
    <rPh sb="0" eb="1">
      <t>ショウ</t>
    </rPh>
    <rPh sb="1" eb="2">
      <t>コウ</t>
    </rPh>
    <rPh sb="2" eb="3">
      <t>ヒ</t>
    </rPh>
    <phoneticPr fontId="2"/>
  </si>
  <si>
    <t>土木費</t>
    <rPh sb="0" eb="1">
      <t>ド</t>
    </rPh>
    <rPh sb="1" eb="2">
      <t>ボク</t>
    </rPh>
    <rPh sb="2" eb="3">
      <t>ヒ</t>
    </rPh>
    <phoneticPr fontId="2"/>
  </si>
  <si>
    <t>消防費</t>
    <rPh sb="0" eb="1">
      <t>ショウ</t>
    </rPh>
    <rPh sb="1" eb="2">
      <t>ボウ</t>
    </rPh>
    <rPh sb="2" eb="3">
      <t>ヒ</t>
    </rPh>
    <phoneticPr fontId="2"/>
  </si>
  <si>
    <t>教育費</t>
    <rPh sb="0" eb="1">
      <t>キョウ</t>
    </rPh>
    <rPh sb="1" eb="2">
      <t>イク</t>
    </rPh>
    <rPh sb="2" eb="3">
      <t>ヒ</t>
    </rPh>
    <phoneticPr fontId="2"/>
  </si>
  <si>
    <t>災害復旧費</t>
    <rPh sb="0" eb="1">
      <t>サイ</t>
    </rPh>
    <rPh sb="1" eb="2">
      <t>ガイ</t>
    </rPh>
    <rPh sb="2" eb="3">
      <t>フク</t>
    </rPh>
    <rPh sb="3" eb="4">
      <t>キュウ</t>
    </rPh>
    <rPh sb="4" eb="5">
      <t>ヒ</t>
    </rPh>
    <phoneticPr fontId="2"/>
  </si>
  <si>
    <t>公債費</t>
    <rPh sb="0" eb="1">
      <t>コウ</t>
    </rPh>
    <rPh sb="1" eb="2">
      <t>サイ</t>
    </rPh>
    <rPh sb="2" eb="3">
      <t>ヒ</t>
    </rPh>
    <phoneticPr fontId="2"/>
  </si>
  <si>
    <t>予備費</t>
    <rPh sb="0" eb="1">
      <t>ヨ</t>
    </rPh>
    <rPh sb="1" eb="2">
      <t>ソナエ</t>
    </rPh>
    <rPh sb="2" eb="3">
      <t>ヒ</t>
    </rPh>
    <phoneticPr fontId="2"/>
  </si>
  <si>
    <t>市税</t>
    <rPh sb="0" eb="1">
      <t>シ</t>
    </rPh>
    <rPh sb="1" eb="2">
      <t>ゼイ</t>
    </rPh>
    <phoneticPr fontId="2"/>
  </si>
  <si>
    <t>地方譲与税</t>
    <rPh sb="0" eb="1">
      <t>チ</t>
    </rPh>
    <rPh sb="1" eb="2">
      <t>カタ</t>
    </rPh>
    <rPh sb="2" eb="3">
      <t>ユズル</t>
    </rPh>
    <rPh sb="3" eb="4">
      <t>クミ</t>
    </rPh>
    <rPh sb="4" eb="5">
      <t>ゼイ</t>
    </rPh>
    <phoneticPr fontId="2"/>
  </si>
  <si>
    <t>利子割交付金</t>
    <rPh sb="0" eb="1">
      <t>リ</t>
    </rPh>
    <rPh sb="1" eb="2">
      <t>コ</t>
    </rPh>
    <rPh sb="2" eb="3">
      <t>ワ</t>
    </rPh>
    <rPh sb="3" eb="4">
      <t>コウ</t>
    </rPh>
    <rPh sb="4" eb="5">
      <t>ツキ</t>
    </rPh>
    <rPh sb="5" eb="6">
      <t>キン</t>
    </rPh>
    <phoneticPr fontId="2"/>
  </si>
  <si>
    <t>配当割交付金</t>
    <rPh sb="0" eb="1">
      <t>ハイ</t>
    </rPh>
    <rPh sb="1" eb="2">
      <t>トウ</t>
    </rPh>
    <rPh sb="2" eb="3">
      <t>ワリ</t>
    </rPh>
    <rPh sb="3" eb="4">
      <t>コウ</t>
    </rPh>
    <rPh sb="4" eb="5">
      <t>ツキ</t>
    </rPh>
    <rPh sb="5" eb="6">
      <t>キン</t>
    </rPh>
    <phoneticPr fontId="2"/>
  </si>
  <si>
    <t>地方交付税</t>
    <rPh sb="0" eb="1">
      <t>チ</t>
    </rPh>
    <rPh sb="1" eb="2">
      <t>カタ</t>
    </rPh>
    <rPh sb="2" eb="3">
      <t>コウ</t>
    </rPh>
    <rPh sb="3" eb="4">
      <t>ツキ</t>
    </rPh>
    <rPh sb="4" eb="5">
      <t>ゼイ</t>
    </rPh>
    <phoneticPr fontId="2"/>
  </si>
  <si>
    <t>国庫支出金</t>
    <rPh sb="0" eb="1">
      <t>クニ</t>
    </rPh>
    <rPh sb="1" eb="2">
      <t>コ</t>
    </rPh>
    <rPh sb="2" eb="3">
      <t>シ</t>
    </rPh>
    <rPh sb="3" eb="4">
      <t>デ</t>
    </rPh>
    <rPh sb="4" eb="5">
      <t>キン</t>
    </rPh>
    <phoneticPr fontId="2"/>
  </si>
  <si>
    <t>県支出金</t>
    <rPh sb="0" eb="1">
      <t>ケン</t>
    </rPh>
    <rPh sb="1" eb="2">
      <t>シ</t>
    </rPh>
    <rPh sb="2" eb="3">
      <t>デ</t>
    </rPh>
    <rPh sb="3" eb="4">
      <t>キン</t>
    </rPh>
    <phoneticPr fontId="2"/>
  </si>
  <si>
    <t>財産収入</t>
    <rPh sb="0" eb="1">
      <t>ザイ</t>
    </rPh>
    <rPh sb="1" eb="2">
      <t>サン</t>
    </rPh>
    <rPh sb="2" eb="3">
      <t>シュウ</t>
    </rPh>
    <rPh sb="3" eb="4">
      <t>イ</t>
    </rPh>
    <phoneticPr fontId="2"/>
  </si>
  <si>
    <t>寄付金</t>
    <rPh sb="0" eb="1">
      <t>ヤドリキ</t>
    </rPh>
    <rPh sb="1" eb="2">
      <t>ツキ</t>
    </rPh>
    <rPh sb="2" eb="3">
      <t>キン</t>
    </rPh>
    <phoneticPr fontId="2"/>
  </si>
  <si>
    <t>繰入金</t>
    <rPh sb="0" eb="1">
      <t>ク</t>
    </rPh>
    <rPh sb="1" eb="2">
      <t>イ</t>
    </rPh>
    <rPh sb="2" eb="3">
      <t>キン</t>
    </rPh>
    <phoneticPr fontId="2"/>
  </si>
  <si>
    <t>繰越金</t>
    <rPh sb="0" eb="1">
      <t>クリ</t>
    </rPh>
    <rPh sb="1" eb="2">
      <t>コシ</t>
    </rPh>
    <rPh sb="2" eb="3">
      <t>キン</t>
    </rPh>
    <phoneticPr fontId="2"/>
  </si>
  <si>
    <t>諸収入</t>
    <rPh sb="0" eb="1">
      <t>ショ</t>
    </rPh>
    <rPh sb="1" eb="2">
      <t>シュウ</t>
    </rPh>
    <rPh sb="2" eb="3">
      <t>イ</t>
    </rPh>
    <phoneticPr fontId="2"/>
  </si>
  <si>
    <t>市債</t>
    <rPh sb="0" eb="1">
      <t>シ</t>
    </rPh>
    <rPh sb="1" eb="2">
      <t>サイ</t>
    </rPh>
    <phoneticPr fontId="2"/>
  </si>
  <si>
    <t>歳入(円)</t>
    <rPh sb="0" eb="2">
      <t>サイニュウ</t>
    </rPh>
    <rPh sb="3" eb="4">
      <t>エン</t>
    </rPh>
    <phoneticPr fontId="2"/>
  </si>
  <si>
    <t>歳出(円)</t>
    <rPh sb="0" eb="2">
      <t>サイシュツ</t>
    </rPh>
    <rPh sb="3" eb="4">
      <t>エン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</si>
  <si>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</si>
  <si>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環境性能割交付金</t>
    <rPh sb="0" eb="4">
      <t>カンキョウセイノウ</t>
    </rPh>
    <rPh sb="4" eb="5">
      <t>ワリ</t>
    </rPh>
    <rPh sb="5" eb="8">
      <t>コウフキン</t>
    </rPh>
    <phoneticPr fontId="2"/>
  </si>
  <si>
    <t>令和3年度(2021)</t>
    <rPh sb="0" eb="2">
      <t>レイワ</t>
    </rPh>
    <rPh sb="3" eb="5">
      <t>ネンド</t>
    </rPh>
    <phoneticPr fontId="2"/>
  </si>
  <si>
    <t>平成30年度
（2018）</t>
    <rPh sb="0" eb="2">
      <t>ヘイセイ</t>
    </rPh>
    <rPh sb="4" eb="6">
      <t>ネンド</t>
    </rPh>
    <phoneticPr fontId="2"/>
  </si>
  <si>
    <t>令和元年度
（2019）</t>
    <rPh sb="0" eb="2">
      <t>レイワ</t>
    </rPh>
    <rPh sb="2" eb="4">
      <t>ガンネン</t>
    </rPh>
    <rPh sb="3" eb="5">
      <t>ネンド</t>
    </rPh>
    <phoneticPr fontId="2"/>
  </si>
  <si>
    <t>令和2年度(2020)</t>
    <rPh sb="0" eb="2">
      <t>レイワ</t>
    </rPh>
    <rPh sb="3" eb="5">
      <t>ネンド</t>
    </rPh>
    <phoneticPr fontId="2"/>
  </si>
  <si>
    <t>令和2年度
（2020）</t>
    <rPh sb="0" eb="2">
      <t>レイワ</t>
    </rPh>
    <rPh sb="3" eb="5">
      <t>ネンド</t>
    </rPh>
    <phoneticPr fontId="2"/>
  </si>
  <si>
    <t>単位：千円</t>
    <rPh sb="0" eb="2">
      <t>タンイ</t>
    </rPh>
    <rPh sb="3" eb="5">
      <t>センエン</t>
    </rPh>
    <phoneticPr fontId="2"/>
  </si>
  <si>
    <t>単位：㎥</t>
    <phoneticPr fontId="2"/>
  </si>
  <si>
    <t>単位：千円</t>
    <phoneticPr fontId="2"/>
  </si>
  <si>
    <t>令和3年度
（2021）</t>
    <rPh sb="0" eb="2">
      <t>レイワ</t>
    </rPh>
    <rPh sb="3" eb="5">
      <t>ネンド</t>
    </rPh>
    <phoneticPr fontId="2"/>
  </si>
  <si>
    <t>後期高齢者
医療</t>
    <rPh sb="0" eb="2">
      <t>コウキ</t>
    </rPh>
    <rPh sb="2" eb="5">
      <t>コウレイシャ</t>
    </rPh>
    <rPh sb="6" eb="8">
      <t>イリョウ</t>
    </rPh>
    <phoneticPr fontId="2"/>
  </si>
  <si>
    <t>令和3年度(2021)</t>
    <rPh sb="0" eb="1">
      <t>レイ</t>
    </rPh>
    <rPh sb="1" eb="2">
      <t>ワ</t>
    </rPh>
    <rPh sb="3" eb="4">
      <t>ネン</t>
    </rPh>
    <rPh sb="4" eb="5">
      <t>ド</t>
    </rPh>
    <phoneticPr fontId="2"/>
  </si>
  <si>
    <t>単位：千円、%</t>
    <rPh sb="0" eb="2">
      <t>タンイ</t>
    </rPh>
    <rPh sb="3" eb="5">
      <t>センエン</t>
    </rPh>
    <phoneticPr fontId="2"/>
  </si>
  <si>
    <t>人口1人当たり
決算額(3月31日人口)</t>
    <rPh sb="0" eb="2">
      <t>ジンコウ</t>
    </rPh>
    <rPh sb="3" eb="4">
      <t>ヒト</t>
    </rPh>
    <rPh sb="4" eb="5">
      <t>ア</t>
    </rPh>
    <rPh sb="8" eb="11">
      <t>ケッサンガク</t>
    </rPh>
    <rPh sb="13" eb="14">
      <t>ツキ</t>
    </rPh>
    <rPh sb="16" eb="17">
      <t>ヒ</t>
    </rPh>
    <rPh sb="17" eb="19">
      <t>ジンコウ</t>
    </rPh>
    <phoneticPr fontId="2"/>
  </si>
  <si>
    <t>*人員は延人員。</t>
    <rPh sb="1" eb="3">
      <t>ジンイン</t>
    </rPh>
    <rPh sb="4" eb="7">
      <t>ノベジンイン</t>
    </rPh>
    <phoneticPr fontId="2"/>
  </si>
  <si>
    <t>(各年度3月31日現在)</t>
    <rPh sb="1" eb="4">
      <t>カクネンド</t>
    </rPh>
    <rPh sb="5" eb="6">
      <t>ガツ</t>
    </rPh>
    <rPh sb="8" eb="11">
      <t>ニチゲンザイ</t>
    </rPh>
    <phoneticPr fontId="2"/>
  </si>
  <si>
    <t>特別会計</t>
    <rPh sb="0" eb="1">
      <t>トク</t>
    </rPh>
    <rPh sb="1" eb="2">
      <t>ベツ</t>
    </rPh>
    <rPh sb="2" eb="3">
      <t>カイ</t>
    </rPh>
    <rPh sb="3" eb="4">
      <t>ケイ</t>
    </rPh>
    <phoneticPr fontId="2"/>
  </si>
  <si>
    <t>年度</t>
    <rPh sb="0" eb="1">
      <t>ネン</t>
    </rPh>
    <rPh sb="1" eb="2">
      <t>ド</t>
    </rPh>
    <phoneticPr fontId="2"/>
  </si>
  <si>
    <t>国民健康
保険事業</t>
    <rPh sb="0" eb="2">
      <t>コクミン</t>
    </rPh>
    <rPh sb="2" eb="4">
      <t>ケンコウ</t>
    </rPh>
    <rPh sb="5" eb="7">
      <t>ホケン</t>
    </rPh>
    <rPh sb="7" eb="9">
      <t>ジギョウ</t>
    </rPh>
    <phoneticPr fontId="2"/>
  </si>
  <si>
    <t>14　財政・租税</t>
    <rPh sb="3" eb="5">
      <t>ザイセイ</t>
    </rPh>
    <rPh sb="6" eb="8">
      <t>ソゼイ</t>
    </rPh>
    <phoneticPr fontId="2"/>
  </si>
  <si>
    <t>(1)当初予算</t>
    <rPh sb="3" eb="7">
      <t>トウショヨサン</t>
    </rPh>
    <phoneticPr fontId="2"/>
  </si>
  <si>
    <t>年度</t>
    <rPh sb="0" eb="2">
      <t>ネンド</t>
    </rPh>
    <phoneticPr fontId="2"/>
  </si>
  <si>
    <t>(2)歳入</t>
    <rPh sb="3" eb="5">
      <t>サイニュウ</t>
    </rPh>
    <phoneticPr fontId="2"/>
  </si>
  <si>
    <t>(3)歳出</t>
    <rPh sb="3" eb="5">
      <t>サイシュツ</t>
    </rPh>
    <phoneticPr fontId="2"/>
  </si>
  <si>
    <t>歳出総額</t>
    <rPh sb="0" eb="2">
      <t>サイシュツ</t>
    </rPh>
    <rPh sb="2" eb="4">
      <t>ソウガク</t>
    </rPh>
    <phoneticPr fontId="2"/>
  </si>
  <si>
    <t>その他の経費</t>
  </si>
  <si>
    <t>投資的経費</t>
  </si>
  <si>
    <t>(1)歳入</t>
    <rPh sb="3" eb="5">
      <t>サイニュウ</t>
    </rPh>
    <phoneticPr fontId="2"/>
  </si>
  <si>
    <t>(2)歳出（目的別）</t>
    <rPh sb="3" eb="5">
      <t>サイシュツ</t>
    </rPh>
    <rPh sb="6" eb="9">
      <t>モクテキベツ</t>
    </rPh>
    <phoneticPr fontId="2"/>
  </si>
  <si>
    <t>(3)歳出（性質別）</t>
    <rPh sb="3" eb="5">
      <t>サイシュツ</t>
    </rPh>
    <rPh sb="6" eb="9">
      <t>セイシツベツ</t>
    </rPh>
    <phoneticPr fontId="2"/>
  </si>
  <si>
    <t>令和元年度(2019)</t>
    <phoneticPr fontId="2"/>
  </si>
  <si>
    <t>-</t>
    <phoneticPr fontId="2"/>
  </si>
  <si>
    <t>国民健康保険税</t>
    <rPh sb="0" eb="7">
      <t>コクミンケンコウホケンゼイ</t>
    </rPh>
    <phoneticPr fontId="2"/>
  </si>
  <si>
    <t>一部負担金</t>
    <rPh sb="0" eb="5">
      <t>イチブフタンキン</t>
    </rPh>
    <phoneticPr fontId="2"/>
  </si>
  <si>
    <t>使用料及び手数料</t>
    <rPh sb="0" eb="4">
      <t>シヨウリョウオヨ</t>
    </rPh>
    <rPh sb="5" eb="8">
      <t>テスウリョウ</t>
    </rPh>
    <phoneticPr fontId="2"/>
  </si>
  <si>
    <t>国庫支出金</t>
    <rPh sb="0" eb="5">
      <t>コッコシシュツキン</t>
    </rPh>
    <phoneticPr fontId="2"/>
  </si>
  <si>
    <t>県支出金</t>
    <rPh sb="0" eb="4">
      <t>ケンシシュツキン</t>
    </rPh>
    <phoneticPr fontId="2"/>
  </si>
  <si>
    <t>財産収入</t>
    <rPh sb="0" eb="4">
      <t>ザイサンシュウニュウ</t>
    </rPh>
    <phoneticPr fontId="2"/>
  </si>
  <si>
    <t>繰入金</t>
    <rPh sb="0" eb="3">
      <t>クリイレキン</t>
    </rPh>
    <phoneticPr fontId="2"/>
  </si>
  <si>
    <t>繰越金</t>
    <rPh sb="0" eb="3">
      <t>クリコシキン</t>
    </rPh>
    <phoneticPr fontId="2"/>
  </si>
  <si>
    <t>諸収入</t>
    <rPh sb="0" eb="3">
      <t>ショシュウニュウ</t>
    </rPh>
    <phoneticPr fontId="2"/>
  </si>
  <si>
    <t>総額</t>
    <rPh sb="0" eb="2">
      <t>ソウガク</t>
    </rPh>
    <phoneticPr fontId="2"/>
  </si>
  <si>
    <t>(2)歳出</t>
    <rPh sb="3" eb="5">
      <t>サイシュツ</t>
    </rPh>
    <phoneticPr fontId="2"/>
  </si>
  <si>
    <t>総務費</t>
    <rPh sb="0" eb="3">
      <t>ソウムヒ</t>
    </rPh>
    <phoneticPr fontId="2"/>
  </si>
  <si>
    <t>保険給付費</t>
    <rPh sb="0" eb="5">
      <t>ホケンキュウフヒ</t>
    </rPh>
    <phoneticPr fontId="2"/>
  </si>
  <si>
    <t>国民健康保険事業費納付金</t>
    <rPh sb="0" eb="6">
      <t>コクミンケンコウホケン</t>
    </rPh>
    <rPh sb="6" eb="12">
      <t>ジギョウヒノウフキン</t>
    </rPh>
    <phoneticPr fontId="2"/>
  </si>
  <si>
    <t>保険事業費</t>
    <rPh sb="0" eb="5">
      <t>ホケンジギョウヒ</t>
    </rPh>
    <phoneticPr fontId="2"/>
  </si>
  <si>
    <t>基金積立金</t>
    <rPh sb="0" eb="5">
      <t>キキンツミタテキン</t>
    </rPh>
    <phoneticPr fontId="2"/>
  </si>
  <si>
    <t>諸支出金</t>
    <rPh sb="0" eb="4">
      <t>ショシシュツキン</t>
    </rPh>
    <phoneticPr fontId="2"/>
  </si>
  <si>
    <t>予備費</t>
    <rPh sb="0" eb="3">
      <t>ヨビヒ</t>
    </rPh>
    <phoneticPr fontId="2"/>
  </si>
  <si>
    <t>保険料</t>
    <rPh sb="0" eb="3">
      <t>ホケンリョウ</t>
    </rPh>
    <phoneticPr fontId="2"/>
  </si>
  <si>
    <t>支払基金交付金</t>
    <rPh sb="0" eb="7">
      <t>シハライキキンコウフキン</t>
    </rPh>
    <phoneticPr fontId="2"/>
  </si>
  <si>
    <t>財産収入</t>
    <rPh sb="0" eb="2">
      <t>ザイサン</t>
    </rPh>
    <rPh sb="2" eb="4">
      <t>シュウニュウ</t>
    </rPh>
    <phoneticPr fontId="2"/>
  </si>
  <si>
    <t>繰入金</t>
    <rPh sb="0" eb="2">
      <t>クリイレ</t>
    </rPh>
    <rPh sb="2" eb="3">
      <t>キン</t>
    </rPh>
    <phoneticPr fontId="2"/>
  </si>
  <si>
    <t>資料：財政課</t>
    <rPh sb="0" eb="2">
      <t>シリョウ</t>
    </rPh>
    <rPh sb="3" eb="6">
      <t>ザイセイカ</t>
    </rPh>
    <phoneticPr fontId="2"/>
  </si>
  <si>
    <t>保険給付費</t>
    <rPh sb="0" eb="4">
      <t>ホケンキュウフ</t>
    </rPh>
    <rPh sb="4" eb="5">
      <t>ヒ</t>
    </rPh>
    <phoneticPr fontId="2"/>
  </si>
  <si>
    <t>地域支援事業費</t>
    <rPh sb="0" eb="7">
      <t>チイキシエンジギョウヒ</t>
    </rPh>
    <phoneticPr fontId="2"/>
  </si>
  <si>
    <t>保健福祉事業費</t>
    <rPh sb="0" eb="7">
      <t>ホケンフクシジギョウヒ</t>
    </rPh>
    <phoneticPr fontId="2"/>
  </si>
  <si>
    <t>子育て支援券換金事業費</t>
    <rPh sb="0" eb="2">
      <t>コソダ</t>
    </rPh>
    <rPh sb="3" eb="6">
      <t>シエンケン</t>
    </rPh>
    <rPh sb="6" eb="11">
      <t>カンキンジギョウヒ</t>
    </rPh>
    <phoneticPr fontId="2"/>
  </si>
  <si>
    <t>子育て支援基金積立金</t>
    <rPh sb="0" eb="2">
      <t>コソダ</t>
    </rPh>
    <rPh sb="3" eb="5">
      <t>シエン</t>
    </rPh>
    <rPh sb="5" eb="10">
      <t>キキンツミタテキン</t>
    </rPh>
    <phoneticPr fontId="2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</si>
  <si>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2"/>
  </si>
  <si>
    <t>後期高齢者医療広域連合納付金</t>
    <rPh sb="0" eb="14">
      <t>コウキコウレイシャイリョウコウイキレンゴウノウフキン</t>
    </rPh>
    <phoneticPr fontId="2"/>
  </si>
  <si>
    <t>管理会費</t>
    <rPh sb="0" eb="2">
      <t>カンリ</t>
    </rPh>
    <rPh sb="2" eb="4">
      <t>カイヒ</t>
    </rPh>
    <phoneticPr fontId="2"/>
  </si>
  <si>
    <t>財産費</t>
    <rPh sb="0" eb="2">
      <t>ザイサン</t>
    </rPh>
    <rPh sb="2" eb="3">
      <t>ヒ</t>
    </rPh>
    <phoneticPr fontId="2"/>
  </si>
  <si>
    <t>資本的収支</t>
    <rPh sb="0" eb="5">
      <t>シホンテキシュウシ</t>
    </rPh>
    <phoneticPr fontId="2"/>
  </si>
  <si>
    <t>(1)水道事業</t>
    <rPh sb="3" eb="7">
      <t>スイドウジギョウ</t>
    </rPh>
    <phoneticPr fontId="2"/>
  </si>
  <si>
    <t>収益的収支</t>
    <rPh sb="0" eb="5">
      <t>シュウエキテキシュウシ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</si>
  <si>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</si>
  <si>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</si>
  <si>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(2)下水道事業</t>
    <rPh sb="3" eb="6">
      <t>ゲスイドウ</t>
    </rPh>
    <rPh sb="6" eb="8">
      <t>ジギョウ</t>
    </rPh>
    <phoneticPr fontId="2"/>
  </si>
  <si>
    <t>市民税</t>
    <rPh sb="0" eb="1">
      <t>シ</t>
    </rPh>
    <rPh sb="1" eb="2">
      <t>ミン</t>
    </rPh>
    <rPh sb="2" eb="3">
      <t>ゼイ</t>
    </rPh>
    <phoneticPr fontId="2"/>
  </si>
  <si>
    <t>固定資産税</t>
    <rPh sb="0" eb="1">
      <t>カタ</t>
    </rPh>
    <rPh sb="1" eb="2">
      <t>テイ</t>
    </rPh>
    <rPh sb="2" eb="3">
      <t>シ</t>
    </rPh>
    <rPh sb="3" eb="4">
      <t>サン</t>
    </rPh>
    <rPh sb="4" eb="5">
      <t>ゼイ</t>
    </rPh>
    <phoneticPr fontId="2"/>
  </si>
  <si>
    <t>軽自動車税</t>
    <rPh sb="0" eb="1">
      <t>ケイ</t>
    </rPh>
    <rPh sb="1" eb="2">
      <t>ジ</t>
    </rPh>
    <rPh sb="2" eb="3">
      <t>ドウ</t>
    </rPh>
    <rPh sb="3" eb="4">
      <t>クルマ</t>
    </rPh>
    <rPh sb="4" eb="5">
      <t>ゼイ</t>
    </rPh>
    <phoneticPr fontId="2"/>
  </si>
  <si>
    <t>市町村たばこ税</t>
    <rPh sb="0" eb="1">
      <t>シ</t>
    </rPh>
    <rPh sb="1" eb="2">
      <t>マチ</t>
    </rPh>
    <rPh sb="2" eb="3">
      <t>ムラ</t>
    </rPh>
    <rPh sb="6" eb="7">
      <t>ゼイ</t>
    </rPh>
    <phoneticPr fontId="2"/>
  </si>
  <si>
    <t>入湯税</t>
    <rPh sb="0" eb="1">
      <t>イリ</t>
    </rPh>
    <rPh sb="1" eb="2">
      <t>ユ</t>
    </rPh>
    <rPh sb="2" eb="3">
      <t>ゼイ</t>
    </rPh>
    <phoneticPr fontId="2"/>
  </si>
  <si>
    <t>都市計画税</t>
    <rPh sb="0" eb="1">
      <t>ミヤコ</t>
    </rPh>
    <rPh sb="1" eb="2">
      <t>シ</t>
    </rPh>
    <rPh sb="2" eb="3">
      <t>ケイ</t>
    </rPh>
    <rPh sb="3" eb="4">
      <t>カク</t>
    </rPh>
    <rPh sb="4" eb="5">
      <t>ゼイ</t>
    </rPh>
    <phoneticPr fontId="2"/>
  </si>
  <si>
    <t>個人</t>
    <phoneticPr fontId="2"/>
  </si>
  <si>
    <t>法人</t>
    <phoneticPr fontId="2"/>
  </si>
  <si>
    <t>純固定資産税</t>
    <phoneticPr fontId="2"/>
  </si>
  <si>
    <t>交付金及び納付金</t>
    <phoneticPr fontId="2"/>
  </si>
  <si>
    <t>歳入総額</t>
    <rPh sb="0" eb="4">
      <t>サイニュウソウガク</t>
    </rPh>
    <phoneticPr fontId="2"/>
  </si>
  <si>
    <t>実質収支比率</t>
    <rPh sb="0" eb="2">
      <t>ジッシツ</t>
    </rPh>
    <rPh sb="2" eb="4">
      <t>シュウシ</t>
    </rPh>
    <rPh sb="4" eb="6">
      <t>ヒリツ</t>
    </rPh>
    <phoneticPr fontId="2"/>
  </si>
  <si>
    <t>経常収支比率</t>
    <rPh sb="0" eb="2">
      <t>ケイジョウ</t>
    </rPh>
    <rPh sb="2" eb="4">
      <t>シュウシ</t>
    </rPh>
    <rPh sb="4" eb="6">
      <t>ヒリツ</t>
    </rPh>
    <phoneticPr fontId="2"/>
  </si>
  <si>
    <t>人件費比率</t>
    <rPh sb="0" eb="3">
      <t>ジンケンヒ</t>
    </rPh>
    <rPh sb="3" eb="5">
      <t>ヒリツ</t>
    </rPh>
    <phoneticPr fontId="2"/>
  </si>
  <si>
    <t>財政力指数</t>
    <rPh sb="0" eb="3">
      <t>ザイセイリョク</t>
    </rPh>
    <rPh sb="3" eb="5">
      <t>シスウ</t>
    </rPh>
    <phoneticPr fontId="2"/>
  </si>
  <si>
    <t>標準財政規模</t>
    <rPh sb="0" eb="2">
      <t>ヒョウジュン</t>
    </rPh>
    <rPh sb="2" eb="4">
      <t>ザイセイ</t>
    </rPh>
    <rPh sb="4" eb="6">
      <t>キボ</t>
    </rPh>
    <phoneticPr fontId="2"/>
  </si>
  <si>
    <t>公債費比率</t>
    <rPh sb="0" eb="3">
      <t>コウサイヒ</t>
    </rPh>
    <rPh sb="3" eb="5">
      <t>ヒリツ</t>
    </rPh>
    <phoneticPr fontId="2"/>
  </si>
  <si>
    <t>控除額</t>
    <rPh sb="0" eb="3">
      <t>コウジョガク</t>
    </rPh>
    <phoneticPr fontId="2"/>
  </si>
  <si>
    <t>受入金額等の実績</t>
    <rPh sb="0" eb="4">
      <t>ウケイレキンガク</t>
    </rPh>
    <rPh sb="4" eb="5">
      <t>トウ</t>
    </rPh>
    <rPh sb="6" eb="8">
      <t>ジッセキ</t>
    </rPh>
    <phoneticPr fontId="2"/>
  </si>
  <si>
    <t>住民税控除額等の実績</t>
    <rPh sb="0" eb="3">
      <t>ジュウミンゼイ</t>
    </rPh>
    <rPh sb="3" eb="7">
      <t>コウジョガクトウ</t>
    </rPh>
    <rPh sb="8" eb="10">
      <t>ジッセキ</t>
    </rPh>
    <phoneticPr fontId="2"/>
  </si>
  <si>
    <t>寄附金税額控除(市民税)</t>
    <rPh sb="0" eb="3">
      <t>キフキン</t>
    </rPh>
    <rPh sb="3" eb="5">
      <t>ゼイガク</t>
    </rPh>
    <rPh sb="5" eb="7">
      <t>コウジョ</t>
    </rPh>
    <rPh sb="8" eb="11">
      <t>シミンゼイ</t>
    </rPh>
    <phoneticPr fontId="2"/>
  </si>
  <si>
    <t>(千円)</t>
  </si>
  <si>
    <t>※推計値含む</t>
  </si>
  <si>
    <t>寄附金額
(千円)</t>
    <rPh sb="0" eb="4">
      <t>キフキンガク</t>
    </rPh>
    <rPh sb="6" eb="8">
      <t>センエン</t>
    </rPh>
    <phoneticPr fontId="2"/>
  </si>
  <si>
    <t>受入金額
(千円)</t>
    <rPh sb="0" eb="4">
      <t>ウケイレキンガク</t>
    </rPh>
    <rPh sb="6" eb="8">
      <t>センエン</t>
    </rPh>
    <phoneticPr fontId="2"/>
  </si>
  <si>
    <t>受入件数
(件)</t>
    <rPh sb="0" eb="4">
      <t>ウケイレケンスウ</t>
    </rPh>
    <rPh sb="6" eb="7">
      <t>ケン</t>
    </rPh>
    <phoneticPr fontId="2"/>
  </si>
  <si>
    <t>人数
(人)</t>
    <rPh sb="0" eb="2">
      <t>ニンズウ</t>
    </rPh>
    <rPh sb="4" eb="5">
      <t>ニン</t>
    </rPh>
    <phoneticPr fontId="2"/>
  </si>
  <si>
    <t>調査年度</t>
    <rPh sb="0" eb="2">
      <t>チョウサ</t>
    </rPh>
    <rPh sb="2" eb="3">
      <t>ネン</t>
    </rPh>
    <rPh sb="3" eb="4">
      <t>ド</t>
    </rPh>
    <phoneticPr fontId="2"/>
  </si>
  <si>
    <t>資料：総務省「ふるさと納税に関する現況調査」</t>
    <rPh sb="0" eb="2">
      <t>シリョウ</t>
    </rPh>
    <rPh sb="3" eb="6">
      <t>ソウムショウ</t>
    </rPh>
    <rPh sb="11" eb="13">
      <t>ノウゼイ</t>
    </rPh>
    <rPh sb="14" eb="15">
      <t>カン</t>
    </rPh>
    <rPh sb="17" eb="19">
      <t>ゲンキョウ</t>
    </rPh>
    <rPh sb="19" eb="21">
      <t>チョウサ</t>
    </rPh>
    <phoneticPr fontId="2"/>
  </si>
  <si>
    <t>令和元年度</t>
    <rPh sb="0" eb="4">
      <t>レイワガンネン</t>
    </rPh>
    <rPh sb="4" eb="5">
      <t>ド</t>
    </rPh>
    <phoneticPr fontId="2"/>
  </si>
  <si>
    <t>2年度</t>
    <rPh sb="1" eb="3">
      <t>ネンド</t>
    </rPh>
    <phoneticPr fontId="2"/>
  </si>
  <si>
    <t>3年度</t>
    <rPh sb="1" eb="3">
      <t>ネンド</t>
    </rPh>
    <phoneticPr fontId="2"/>
  </si>
  <si>
    <t>4年度</t>
    <rPh sb="1" eb="3">
      <t>ネンド</t>
    </rPh>
    <phoneticPr fontId="2"/>
  </si>
  <si>
    <t>*住民税控除額等の実績は、前年中(1月1日～12月31日)のふるさと納税に係る当該年度課税における控除適用状況</t>
    <rPh sb="1" eb="4">
      <t>ジュウミンゼイ</t>
    </rPh>
    <rPh sb="4" eb="8">
      <t>コウジョガクトウ</t>
    </rPh>
    <rPh sb="9" eb="11">
      <t>ジッセキ</t>
    </rPh>
    <rPh sb="13" eb="15">
      <t>ゼンネン</t>
    </rPh>
    <rPh sb="15" eb="16">
      <t>チュウ</t>
    </rPh>
    <rPh sb="18" eb="19">
      <t>ガツ</t>
    </rPh>
    <rPh sb="20" eb="21">
      <t>ヒ</t>
    </rPh>
    <rPh sb="24" eb="25">
      <t>ガツ</t>
    </rPh>
    <rPh sb="27" eb="28">
      <t>ヒ</t>
    </rPh>
    <rPh sb="34" eb="36">
      <t>ノウゼイ</t>
    </rPh>
    <rPh sb="37" eb="38">
      <t>カカ</t>
    </rPh>
    <rPh sb="39" eb="43">
      <t>トウガイネンド</t>
    </rPh>
    <rPh sb="43" eb="45">
      <t>カゼイ</t>
    </rPh>
    <rPh sb="49" eb="55">
      <t>コウジョテキヨウジョウキョウ</t>
    </rPh>
    <phoneticPr fontId="2"/>
  </si>
  <si>
    <t>4年度(2022)</t>
    <rPh sb="1" eb="3">
      <t>ネンド</t>
    </rPh>
    <phoneticPr fontId="2"/>
  </si>
  <si>
    <t>令和4年度
（2022）</t>
    <rPh sb="0" eb="2">
      <t>レイワ</t>
    </rPh>
    <rPh sb="3" eb="5">
      <t>ネンド</t>
    </rPh>
    <phoneticPr fontId="2"/>
  </si>
  <si>
    <t>平成30年度
（2018）</t>
  </si>
  <si>
    <t>令和元年度
（2019）</t>
  </si>
  <si>
    <t>令和2年度
（2020）</t>
  </si>
  <si>
    <t>令和3年度
（2021）</t>
  </si>
  <si>
    <t>令和4年度
（2022）</t>
  </si>
  <si>
    <t>令和元年度
（2019）</t>
    <phoneticPr fontId="2"/>
  </si>
  <si>
    <t>資料：総務課</t>
    <rPh sb="3" eb="5">
      <t>ソウム</t>
    </rPh>
    <phoneticPr fontId="2"/>
  </si>
  <si>
    <t>令和4年度(2022)</t>
    <rPh sb="0" eb="1">
      <t>レイ</t>
    </rPh>
    <rPh sb="1" eb="2">
      <t>ワ</t>
    </rPh>
    <rPh sb="3" eb="4">
      <t>ネン</t>
    </rPh>
    <rPh sb="4" eb="5">
      <t>ド</t>
    </rPh>
    <phoneticPr fontId="2"/>
  </si>
  <si>
    <t>令和4年度(2022)</t>
    <rPh sb="0" eb="2">
      <t>レイワ</t>
    </rPh>
    <rPh sb="3" eb="5">
      <t>ネンド</t>
    </rPh>
    <phoneticPr fontId="2"/>
  </si>
  <si>
    <t>14-11　市税</t>
    <rPh sb="6" eb="7">
      <t>シ</t>
    </rPh>
    <rPh sb="7" eb="8">
      <t>ゼイ</t>
    </rPh>
    <phoneticPr fontId="2"/>
  </si>
  <si>
    <t>14-1　歳入歳出当初予算・決算</t>
    <rPh sb="5" eb="7">
      <t>サイニュウ</t>
    </rPh>
    <rPh sb="7" eb="9">
      <t>サイシュツ</t>
    </rPh>
    <rPh sb="9" eb="11">
      <t>トウショ</t>
    </rPh>
    <rPh sb="11" eb="13">
      <t>ヨサン</t>
    </rPh>
    <rPh sb="14" eb="16">
      <t>ケッサン</t>
    </rPh>
    <phoneticPr fontId="2"/>
  </si>
  <si>
    <t>14-2　一般会計決算</t>
    <rPh sb="5" eb="9">
      <t>イッパンカイケイ</t>
    </rPh>
    <rPh sb="9" eb="11">
      <t>ケッサン</t>
    </rPh>
    <phoneticPr fontId="2"/>
  </si>
  <si>
    <t>14-3　国民健康保険特別会計決算</t>
    <rPh sb="5" eb="11">
      <t>コクミンケンコウホケン</t>
    </rPh>
    <rPh sb="11" eb="13">
      <t>トクベツ</t>
    </rPh>
    <rPh sb="13" eb="15">
      <t>カイケイ</t>
    </rPh>
    <rPh sb="15" eb="17">
      <t>ケッサン</t>
    </rPh>
    <phoneticPr fontId="2"/>
  </si>
  <si>
    <t>14-4　介護保険特別会計決算</t>
    <rPh sb="5" eb="9">
      <t>カイゴホケン</t>
    </rPh>
    <rPh sb="9" eb="13">
      <t>トクベツカイケイ</t>
    </rPh>
    <rPh sb="13" eb="15">
      <t>ケッサン</t>
    </rPh>
    <phoneticPr fontId="2"/>
  </si>
  <si>
    <t>14-5　子育て支援券特別会計決算</t>
    <rPh sb="5" eb="7">
      <t>コソダ</t>
    </rPh>
    <rPh sb="8" eb="10">
      <t>シエン</t>
    </rPh>
    <rPh sb="10" eb="11">
      <t>ケン</t>
    </rPh>
    <rPh sb="11" eb="15">
      <t>トクベツカイケイ</t>
    </rPh>
    <rPh sb="15" eb="17">
      <t>ケッサン</t>
    </rPh>
    <phoneticPr fontId="2"/>
  </si>
  <si>
    <t>14-6　後期高齢者医療特別会計決算</t>
    <rPh sb="5" eb="10">
      <t>コウキコウレイシャ</t>
    </rPh>
    <rPh sb="10" eb="12">
      <t>イリョウ</t>
    </rPh>
    <rPh sb="12" eb="16">
      <t>トクベツカイケイ</t>
    </rPh>
    <rPh sb="16" eb="18">
      <t>ケッサン</t>
    </rPh>
    <phoneticPr fontId="2"/>
  </si>
  <si>
    <t>14-7　須賀川財産区特別会計決算</t>
    <rPh sb="5" eb="11">
      <t>スカガワザイサンク</t>
    </rPh>
    <rPh sb="11" eb="15">
      <t>トクベツカイケイ</t>
    </rPh>
    <rPh sb="15" eb="17">
      <t>ケッサン</t>
    </rPh>
    <phoneticPr fontId="2"/>
  </si>
  <si>
    <t>14-8　企業会計決算</t>
    <rPh sb="5" eb="9">
      <t>キギョウカイケイ</t>
    </rPh>
    <rPh sb="9" eb="11">
      <t>ケッサン</t>
    </rPh>
    <phoneticPr fontId="2"/>
  </si>
  <si>
    <t>14-9　市有財産</t>
    <rPh sb="5" eb="6">
      <t>シ</t>
    </rPh>
    <rPh sb="6" eb="7">
      <t>ユウ</t>
    </rPh>
    <rPh sb="7" eb="9">
      <t>ザイサン</t>
    </rPh>
    <phoneticPr fontId="2"/>
  </si>
  <si>
    <t>14-10　財政力指数等</t>
    <rPh sb="6" eb="9">
      <t>ザイセイリョク</t>
    </rPh>
    <rPh sb="9" eb="11">
      <t>シスウ</t>
    </rPh>
    <rPh sb="11" eb="12">
      <t>トウ</t>
    </rPh>
    <phoneticPr fontId="2"/>
  </si>
  <si>
    <t>14-12　申告所得種類別人員及び所得金額(当初調定)</t>
    <rPh sb="6" eb="8">
      <t>シンコク</t>
    </rPh>
    <rPh sb="8" eb="10">
      <t>ショトク</t>
    </rPh>
    <rPh sb="10" eb="12">
      <t>シュルイ</t>
    </rPh>
    <rPh sb="12" eb="13">
      <t>ベツ</t>
    </rPh>
    <rPh sb="13" eb="15">
      <t>ジンイン</t>
    </rPh>
    <rPh sb="15" eb="16">
      <t>オヨ</t>
    </rPh>
    <rPh sb="17" eb="19">
      <t>ショトク</t>
    </rPh>
    <rPh sb="19" eb="21">
      <t>キンガク</t>
    </rPh>
    <rPh sb="22" eb="24">
      <t>トウショ</t>
    </rPh>
    <rPh sb="24" eb="25">
      <t>チョウ</t>
    </rPh>
    <rPh sb="25" eb="26">
      <t>テイ</t>
    </rPh>
    <phoneticPr fontId="2"/>
  </si>
  <si>
    <t>平成30年度(2018)</t>
  </si>
  <si>
    <t>令和元年度(2019)</t>
  </si>
  <si>
    <t>14-13　ふるさと納税</t>
    <rPh sb="10" eb="12">
      <t>ノウゼイ</t>
    </rPh>
    <phoneticPr fontId="2"/>
  </si>
  <si>
    <t>5年度</t>
    <rPh sb="1" eb="3">
      <t>ネンド</t>
    </rPh>
    <phoneticPr fontId="2"/>
  </si>
  <si>
    <t>平成30年度</t>
    <rPh sb="0" eb="2">
      <t>ヘイセイ</t>
    </rPh>
    <rPh sb="4" eb="6">
      <t>ネンド</t>
    </rPh>
    <phoneticPr fontId="2"/>
  </si>
  <si>
    <t>2年度(2020)</t>
    <phoneticPr fontId="2"/>
  </si>
  <si>
    <t>3年度(2021)</t>
    <phoneticPr fontId="2"/>
  </si>
  <si>
    <t>4年度(2022)</t>
    <phoneticPr fontId="2"/>
  </si>
  <si>
    <t>5年度(2023)</t>
    <phoneticPr fontId="2"/>
  </si>
  <si>
    <t>2年度(2020)</t>
    <phoneticPr fontId="2"/>
  </si>
  <si>
    <t>3年度(2021)</t>
    <phoneticPr fontId="2"/>
  </si>
  <si>
    <t>4年度(2022)</t>
    <phoneticPr fontId="2"/>
  </si>
  <si>
    <t>平成30年度(2018)</t>
    <rPh sb="0" eb="2">
      <t>ヘイセイ</t>
    </rPh>
    <rPh sb="4" eb="6">
      <t>ネンド</t>
    </rPh>
    <phoneticPr fontId="2"/>
  </si>
  <si>
    <t>3年度(2021)</t>
    <rPh sb="1" eb="3">
      <t>ネンド</t>
    </rPh>
    <phoneticPr fontId="2"/>
  </si>
  <si>
    <t>基準財政
需要額</t>
    <rPh sb="0" eb="2">
      <t>キジュン</t>
    </rPh>
    <rPh sb="2" eb="4">
      <t>ザイセイ</t>
    </rPh>
    <rPh sb="5" eb="7">
      <t>ジュヨウ</t>
    </rPh>
    <rPh sb="7" eb="8">
      <t>ガク</t>
    </rPh>
    <phoneticPr fontId="2"/>
  </si>
  <si>
    <t>基準財政
収入額</t>
    <rPh sb="0" eb="2">
      <t>キジュン</t>
    </rPh>
    <rPh sb="2" eb="4">
      <t>ザイセイ</t>
    </rPh>
    <rPh sb="5" eb="7">
      <t>シュウニュウ</t>
    </rPh>
    <rPh sb="7" eb="8">
      <t>ガク</t>
    </rPh>
    <phoneticPr fontId="2"/>
  </si>
  <si>
    <t>義務的経費
比率</t>
    <rPh sb="0" eb="3">
      <t>ギムテキ</t>
    </rPh>
    <rPh sb="3" eb="5">
      <t>ケイヒ</t>
    </rPh>
    <rPh sb="6" eb="8">
      <t>ヒリツ</t>
    </rPh>
    <phoneticPr fontId="2"/>
  </si>
  <si>
    <t>投資的経費
比率</t>
    <rPh sb="0" eb="3">
      <t>トウシテキ</t>
    </rPh>
    <rPh sb="3" eb="5">
      <t>ケイヒ</t>
    </rPh>
    <rPh sb="6" eb="8">
      <t>ヒリツ</t>
    </rPh>
    <phoneticPr fontId="2"/>
  </si>
  <si>
    <t>*受入額等の実績は、当該年度(4月1日～翌3月31日)決算見込みの状況。</t>
    <rPh sb="1" eb="5">
      <t>ウケイレガクトウ</t>
    </rPh>
    <rPh sb="6" eb="8">
      <t>ジッセキ</t>
    </rPh>
    <rPh sb="10" eb="12">
      <t>トウガイ</t>
    </rPh>
    <rPh sb="12" eb="14">
      <t>ネンド</t>
    </rPh>
    <rPh sb="16" eb="17">
      <t>ガツ</t>
    </rPh>
    <rPh sb="18" eb="19">
      <t>ヒ</t>
    </rPh>
    <rPh sb="20" eb="21">
      <t>ヨク</t>
    </rPh>
    <rPh sb="22" eb="23">
      <t>ガツ</t>
    </rPh>
    <rPh sb="25" eb="26">
      <t>ヒ</t>
    </rPh>
    <rPh sb="27" eb="29">
      <t>ケッサン</t>
    </rPh>
    <rPh sb="29" eb="31">
      <t>ミコ</t>
    </rPh>
    <rPh sb="33" eb="35">
      <t>ジョウキョウ</t>
    </rPh>
    <phoneticPr fontId="2"/>
  </si>
  <si>
    <t>（当該年度6月1日現在)を調査したもの。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</si>
</sst>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0.0;[Red]0.0"/>
    <numFmt numFmtId="178" formatCode="#,##0;[Red]#,##0"/>
    <numFmt numFmtId="179" formatCode="0_);\(0\)"/>
    <numFmt numFmtId="180" formatCode="0.000;[Red]0.00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9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b/>
      <sz val="14"/>
      <name val="BIZ UDゴシック"/>
      <family val="3"/>
      <charset val="128"/>
    </font>
    <font>
      <sz val="8"/>
      <name val="BIZ UDゴシック"/>
      <family val="3"/>
      <charset val="128"/>
    </font>
    <font>
      <b/>
      <sz val="16"/>
      <color theme="0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color rgb="FFFFFF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3" fillId="0" borderId="0"/>
    <xf numFmtId="0" fontId="1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>
      <alignment vertical="center"/>
    </xf>
  </cellStyleXfs>
  <cellXfs count="279">
    <xf numFmtId="0" fontId="0" fillId="0" borderId="0" xfId="0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178" fontId="10" fillId="0" borderId="7" xfId="0" applyNumberFormat="1" applyFont="1" applyFill="1" applyBorder="1" applyAlignment="1">
      <alignment vertical="center"/>
    </xf>
    <xf numFmtId="178" fontId="10" fillId="0" borderId="7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76" fontId="10" fillId="0" borderId="7" xfId="0" applyNumberFormat="1" applyFont="1" applyBorder="1" applyAlignment="1">
      <alignment vertical="center"/>
    </xf>
    <xf numFmtId="178" fontId="10" fillId="0" borderId="8" xfId="0" applyNumberFormat="1" applyFont="1" applyFill="1" applyBorder="1" applyAlignment="1">
      <alignment vertical="center"/>
    </xf>
    <xf numFmtId="178" fontId="10" fillId="0" borderId="14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176" fontId="10" fillId="0" borderId="7" xfId="0" applyNumberFormat="1" applyFont="1" applyFill="1" applyBorder="1" applyAlignment="1">
      <alignment vertical="center"/>
    </xf>
    <xf numFmtId="176" fontId="10" fillId="0" borderId="7" xfId="0" applyNumberFormat="1" applyFont="1" applyFill="1" applyBorder="1" applyAlignment="1">
      <alignment horizontal="right" vertical="center"/>
    </xf>
    <xf numFmtId="178" fontId="10" fillId="0" borderId="14" xfId="0" applyNumberFormat="1" applyFont="1" applyFill="1" applyBorder="1" applyAlignment="1">
      <alignment horizontal="right" vertical="center"/>
    </xf>
    <xf numFmtId="178" fontId="10" fillId="0" borderId="7" xfId="0" applyNumberFormat="1" applyFont="1" applyFill="1" applyBorder="1" applyAlignment="1">
      <alignment horizontal="right" vertical="center"/>
    </xf>
    <xf numFmtId="38" fontId="10" fillId="0" borderId="14" xfId="1" applyFont="1" applyFill="1" applyBorder="1" applyAlignment="1">
      <alignment vertical="center"/>
    </xf>
    <xf numFmtId="178" fontId="10" fillId="0" borderId="14" xfId="0" applyNumberFormat="1" applyFont="1" applyFill="1" applyBorder="1" applyAlignment="1">
      <alignment vertical="center" shrinkToFit="1"/>
    </xf>
    <xf numFmtId="178" fontId="10" fillId="0" borderId="8" xfId="0" applyNumberFormat="1" applyFont="1" applyFill="1" applyBorder="1" applyAlignment="1">
      <alignment vertical="center" shrinkToFit="1"/>
    </xf>
    <xf numFmtId="178" fontId="10" fillId="0" borderId="17" xfId="0" applyNumberFormat="1" applyFont="1" applyFill="1" applyBorder="1" applyAlignment="1">
      <alignment horizontal="right" vertical="center"/>
    </xf>
    <xf numFmtId="178" fontId="10" fillId="0" borderId="3" xfId="0" applyNumberFormat="1" applyFont="1" applyFill="1" applyBorder="1" applyAlignment="1">
      <alignment horizontal="right" vertical="center"/>
    </xf>
    <xf numFmtId="178" fontId="10" fillId="0" borderId="7" xfId="0" applyNumberFormat="1" applyFont="1" applyBorder="1" applyAlignment="1">
      <alignment vertical="center" shrinkToFit="1"/>
    </xf>
    <xf numFmtId="180" fontId="10" fillId="0" borderId="7" xfId="0" applyNumberFormat="1" applyFont="1" applyBorder="1" applyAlignment="1">
      <alignment vertical="center"/>
    </xf>
    <xf numFmtId="177" fontId="10" fillId="0" borderId="7" xfId="0" applyNumberFormat="1" applyFont="1" applyBorder="1" applyAlignment="1">
      <alignment vertical="center"/>
    </xf>
    <xf numFmtId="176" fontId="10" fillId="0" borderId="14" xfId="0" applyNumberFormat="1" applyFont="1" applyBorder="1" applyAlignment="1">
      <alignment horizontal="right" vertical="center" shrinkToFit="1"/>
    </xf>
    <xf numFmtId="176" fontId="10" fillId="0" borderId="0" xfId="0" applyNumberFormat="1" applyFont="1" applyBorder="1" applyAlignment="1">
      <alignment horizontal="right" vertical="center" shrinkToFit="1"/>
    </xf>
    <xf numFmtId="176" fontId="10" fillId="0" borderId="8" xfId="0" applyNumberFormat="1" applyFont="1" applyBorder="1" applyAlignment="1">
      <alignment horizontal="right" vertical="center" shrinkToFit="1"/>
    </xf>
    <xf numFmtId="0" fontId="10" fillId="0" borderId="9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10" fillId="0" borderId="13" xfId="0" applyFont="1" applyBorder="1" applyAlignment="1">
      <alignment horizontal="right" vertical="center"/>
    </xf>
    <xf numFmtId="0" fontId="10" fillId="0" borderId="22" xfId="0" applyFont="1" applyBorder="1" applyAlignment="1">
      <alignment horizontal="center" vertical="center" shrinkToFit="1"/>
    </xf>
    <xf numFmtId="178" fontId="10" fillId="0" borderId="1" xfId="0" applyNumberFormat="1" applyFont="1" applyBorder="1" applyAlignment="1">
      <alignment vertical="center"/>
    </xf>
    <xf numFmtId="177" fontId="10" fillId="0" borderId="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176" fontId="10" fillId="0" borderId="3" xfId="0" applyNumberFormat="1" applyFont="1" applyBorder="1" applyAlignment="1">
      <alignment horizontal="right" vertical="center" shrinkToFit="1"/>
    </xf>
    <xf numFmtId="0" fontId="8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8" fillId="0" borderId="4" xfId="0" applyFont="1" applyBorder="1" applyAlignment="1">
      <alignment vertical="center"/>
    </xf>
    <xf numFmtId="178" fontId="10" fillId="0" borderId="7" xfId="0" applyNumberFormat="1" applyFont="1" applyBorder="1" applyAlignment="1">
      <alignment horizontal="right" vertical="center"/>
    </xf>
    <xf numFmtId="178" fontId="10" fillId="0" borderId="8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 textRotation="255"/>
    </xf>
    <xf numFmtId="0" fontId="10" fillId="0" borderId="0" xfId="0" applyFont="1" applyBorder="1" applyAlignment="1">
      <alignment horizontal="distributed" vertical="center" textRotation="255"/>
    </xf>
    <xf numFmtId="0" fontId="10" fillId="0" borderId="4" xfId="0" applyFont="1" applyBorder="1" applyAlignment="1">
      <alignment horizontal="distributed" vertical="center" textRotation="255"/>
    </xf>
    <xf numFmtId="178" fontId="10" fillId="0" borderId="9" xfId="0" applyNumberFormat="1" applyFont="1" applyFill="1" applyBorder="1" applyAlignment="1">
      <alignment horizontal="right" vertical="center"/>
    </xf>
    <xf numFmtId="178" fontId="10" fillId="0" borderId="22" xfId="0" applyNumberFormat="1" applyFont="1" applyFill="1" applyBorder="1" applyAlignment="1">
      <alignment horizontal="right" vertical="center"/>
    </xf>
    <xf numFmtId="178" fontId="10" fillId="0" borderId="1" xfId="0" applyNumberFormat="1" applyFont="1" applyFill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 shrinkToFit="1"/>
    </xf>
    <xf numFmtId="176" fontId="10" fillId="0" borderId="1" xfId="0" applyNumberFormat="1" applyFont="1" applyBorder="1" applyAlignment="1">
      <alignment horizontal="right" vertical="center" shrinkToFit="1"/>
    </xf>
    <xf numFmtId="0" fontId="14" fillId="0" borderId="0" xfId="0" applyFont="1" applyAlignment="1">
      <alignment vertical="center"/>
    </xf>
    <xf numFmtId="0" fontId="10" fillId="0" borderId="20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right" vertical="center" wrapText="1"/>
    </xf>
    <xf numFmtId="179" fontId="10" fillId="0" borderId="13" xfId="0" applyNumberFormat="1" applyFont="1" applyBorder="1" applyAlignment="1">
      <alignment horizontal="right" vertical="center" wrapText="1"/>
    </xf>
    <xf numFmtId="179" fontId="10" fillId="0" borderId="11" xfId="0" applyNumberFormat="1" applyFont="1" applyBorder="1" applyAlignment="1">
      <alignment horizontal="right" vertical="center" wrapText="1"/>
    </xf>
    <xf numFmtId="176" fontId="10" fillId="0" borderId="13" xfId="0" applyNumberFormat="1" applyFont="1" applyBorder="1" applyAlignment="1">
      <alignment horizontal="right" vertical="center" shrinkToFit="1"/>
    </xf>
    <xf numFmtId="176" fontId="10" fillId="0" borderId="11" xfId="0" applyNumberFormat="1" applyFont="1" applyBorder="1" applyAlignment="1">
      <alignment horizontal="right" vertical="center" shrinkToFit="1"/>
    </xf>
    <xf numFmtId="176" fontId="10" fillId="0" borderId="8" xfId="0" applyNumberFormat="1" applyFont="1" applyFill="1" applyBorder="1" applyAlignment="1">
      <alignment horizontal="right" vertical="center"/>
    </xf>
    <xf numFmtId="176" fontId="10" fillId="0" borderId="22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178" fontId="10" fillId="0" borderId="8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 justifyLastLine="1"/>
    </xf>
    <xf numFmtId="176" fontId="7" fillId="0" borderId="9" xfId="0" applyNumberFormat="1" applyFont="1" applyFill="1" applyBorder="1" applyAlignment="1">
      <alignment horizontal="center" vertical="center" justifyLastLine="1"/>
    </xf>
    <xf numFmtId="176" fontId="7" fillId="0" borderId="22" xfId="0" applyNumberFormat="1" applyFont="1" applyFill="1" applyBorder="1" applyAlignment="1">
      <alignment horizontal="center" vertical="center" justifyLastLine="1"/>
    </xf>
    <xf numFmtId="0" fontId="10" fillId="0" borderId="0" xfId="0" applyFont="1" applyBorder="1" applyAlignment="1">
      <alignment horizontal="center" vertical="center" wrapText="1" justifyLastLine="1"/>
    </xf>
    <xf numFmtId="0" fontId="10" fillId="0" borderId="0" xfId="0" applyFont="1" applyBorder="1" applyAlignment="1">
      <alignment horizontal="center" vertical="center" wrapText="1"/>
    </xf>
    <xf numFmtId="178" fontId="10" fillId="0" borderId="20" xfId="0" applyNumberFormat="1" applyFont="1" applyFill="1" applyBorder="1" applyAlignment="1">
      <alignment vertical="center"/>
    </xf>
    <xf numFmtId="178" fontId="10" fillId="0" borderId="13" xfId="0" applyNumberFormat="1" applyFont="1" applyFill="1" applyBorder="1" applyAlignment="1">
      <alignment vertical="center"/>
    </xf>
    <xf numFmtId="178" fontId="10" fillId="0" borderId="17" xfId="0" applyNumberFormat="1" applyFont="1" applyFill="1" applyBorder="1" applyAlignment="1">
      <alignment vertical="center"/>
    </xf>
    <xf numFmtId="178" fontId="10" fillId="0" borderId="11" xfId="0" applyNumberFormat="1" applyFont="1" applyFill="1" applyBorder="1" applyAlignment="1">
      <alignment vertical="center"/>
    </xf>
    <xf numFmtId="178" fontId="10" fillId="0" borderId="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76" fontId="7" fillId="0" borderId="9" xfId="0" applyNumberFormat="1" applyFont="1" applyFill="1" applyBorder="1" applyAlignment="1">
      <alignment horizontal="right" vertical="center"/>
    </xf>
    <xf numFmtId="176" fontId="7" fillId="0" borderId="22" xfId="0" applyNumberFormat="1" applyFont="1" applyFill="1" applyBorder="1" applyAlignment="1">
      <alignment horizontal="right" vertical="center"/>
    </xf>
    <xf numFmtId="176" fontId="7" fillId="0" borderId="7" xfId="0" applyNumberFormat="1" applyFont="1" applyFill="1" applyBorder="1" applyAlignment="1">
      <alignment horizontal="right" vertical="center"/>
    </xf>
    <xf numFmtId="176" fontId="7" fillId="0" borderId="25" xfId="0" applyNumberFormat="1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178" fontId="10" fillId="0" borderId="3" xfId="0" applyNumberFormat="1" applyFont="1" applyBorder="1" applyAlignment="1">
      <alignment horizontal="right" vertical="center"/>
    </xf>
    <xf numFmtId="176" fontId="10" fillId="0" borderId="3" xfId="0" applyNumberFormat="1" applyFont="1" applyFill="1" applyBorder="1" applyAlignment="1">
      <alignment horizontal="right" vertical="center"/>
    </xf>
    <xf numFmtId="176" fontId="10" fillId="0" borderId="9" xfId="0" applyNumberFormat="1" applyFont="1" applyBorder="1" applyAlignment="1">
      <alignment vertical="center" shrinkToFit="1"/>
    </xf>
    <xf numFmtId="176" fontId="10" fillId="0" borderId="22" xfId="0" applyNumberFormat="1" applyFont="1" applyBorder="1" applyAlignment="1">
      <alignment vertical="center" shrinkToFit="1"/>
    </xf>
    <xf numFmtId="176" fontId="10" fillId="0" borderId="8" xfId="0" applyNumberFormat="1" applyFont="1" applyBorder="1" applyAlignment="1">
      <alignment vertical="center"/>
    </xf>
    <xf numFmtId="176" fontId="10" fillId="0" borderId="3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left" vertical="center" textRotation="255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textRotation="255"/>
    </xf>
    <xf numFmtId="0" fontId="10" fillId="0" borderId="4" xfId="0" applyFont="1" applyBorder="1" applyAlignment="1">
      <alignment horizontal="left" vertical="center" textRotation="255"/>
    </xf>
    <xf numFmtId="0" fontId="10" fillId="0" borderId="4" xfId="0" applyFont="1" applyFill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12" fillId="0" borderId="25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left" vertical="center"/>
    </xf>
    <xf numFmtId="178" fontId="10" fillId="0" borderId="7" xfId="0" applyNumberFormat="1" applyFont="1" applyBorder="1" applyAlignment="1">
      <alignment horizontal="right" vertical="center" shrinkToFit="1"/>
    </xf>
    <xf numFmtId="0" fontId="10" fillId="0" borderId="9" xfId="0" applyFont="1" applyBorder="1" applyAlignment="1">
      <alignment horizontal="center" vertical="center" justifyLastLine="1"/>
    </xf>
    <xf numFmtId="0" fontId="10" fillId="0" borderId="22" xfId="0" applyFont="1" applyBorder="1" applyAlignment="1">
      <alignment horizontal="center" vertical="center" justifyLastLine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justifyLastLine="1"/>
    </xf>
    <xf numFmtId="0" fontId="10" fillId="0" borderId="16" xfId="0" applyFont="1" applyBorder="1" applyAlignment="1">
      <alignment horizontal="center" vertical="center" wrapText="1" justifyLastLine="1"/>
    </xf>
    <xf numFmtId="0" fontId="10" fillId="0" borderId="2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1" xfId="0" applyFont="1" applyFill="1" applyBorder="1" applyAlignment="1">
      <alignment horizontal="right" vertical="center"/>
    </xf>
    <xf numFmtId="178" fontId="10" fillId="0" borderId="7" xfId="0" applyNumberFormat="1" applyFont="1" applyFill="1" applyBorder="1" applyAlignment="1">
      <alignment vertical="center" shrinkToFit="1"/>
    </xf>
    <xf numFmtId="178" fontId="10" fillId="0" borderId="3" xfId="0" applyNumberFormat="1" applyFont="1" applyFill="1" applyBorder="1" applyAlignment="1">
      <alignment vertical="center"/>
    </xf>
    <xf numFmtId="178" fontId="10" fillId="0" borderId="1" xfId="0" applyNumberFormat="1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38" fontId="10" fillId="0" borderId="1" xfId="1" applyFont="1" applyFill="1" applyBorder="1" applyAlignment="1">
      <alignment vertical="center"/>
    </xf>
    <xf numFmtId="0" fontId="10" fillId="0" borderId="16" xfId="0" applyFont="1" applyBorder="1" applyAlignment="1">
      <alignment horizontal="center" vertical="center" wrapText="1"/>
    </xf>
    <xf numFmtId="178" fontId="10" fillId="0" borderId="0" xfId="0" applyNumberFormat="1" applyFont="1" applyBorder="1" applyAlignment="1">
      <alignment vertical="center"/>
    </xf>
    <xf numFmtId="178" fontId="10" fillId="0" borderId="0" xfId="0" applyNumberFormat="1" applyFont="1" applyBorder="1" applyAlignment="1">
      <alignment horizontal="right" vertical="center"/>
    </xf>
    <xf numFmtId="0" fontId="10" fillId="0" borderId="16" xfId="0" applyFont="1" applyBorder="1" applyAlignment="1">
      <alignment horizontal="center" vertical="center" wrapText="1" justifyLastLine="1"/>
    </xf>
    <xf numFmtId="0" fontId="10" fillId="0" borderId="2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justifyLastLine="1"/>
    </xf>
    <xf numFmtId="0" fontId="10" fillId="0" borderId="12" xfId="0" applyFont="1" applyBorder="1" applyAlignment="1">
      <alignment horizontal="center" vertical="center" justifyLastLine="1"/>
    </xf>
    <xf numFmtId="0" fontId="10" fillId="0" borderId="16" xfId="0" applyFont="1" applyBorder="1" applyAlignment="1">
      <alignment horizontal="center" vertical="center" wrapText="1" justifyLastLine="1"/>
    </xf>
    <xf numFmtId="0" fontId="10" fillId="0" borderId="2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justifyLastLine="1"/>
    </xf>
    <xf numFmtId="38" fontId="10" fillId="0" borderId="22" xfId="1" applyFont="1" applyBorder="1" applyAlignment="1">
      <alignment vertical="center" wrapText="1" justifyLastLine="1"/>
    </xf>
    <xf numFmtId="38" fontId="10" fillId="0" borderId="9" xfId="1" applyFont="1" applyBorder="1" applyAlignment="1">
      <alignment vertical="center" wrapText="1" justifyLastLine="1"/>
    </xf>
    <xf numFmtId="38" fontId="10" fillId="0" borderId="22" xfId="1" applyFont="1" applyBorder="1" applyAlignment="1">
      <alignment vertical="center" wrapText="1"/>
    </xf>
    <xf numFmtId="38" fontId="10" fillId="0" borderId="0" xfId="1" applyFont="1" applyBorder="1" applyAlignment="1">
      <alignment vertical="center" wrapText="1" justifyLastLine="1"/>
    </xf>
    <xf numFmtId="38" fontId="10" fillId="0" borderId="7" xfId="1" applyFont="1" applyBorder="1" applyAlignment="1">
      <alignment vertical="center" wrapText="1" justifyLastLine="1"/>
    </xf>
    <xf numFmtId="38" fontId="10" fillId="0" borderId="1" xfId="1" applyFont="1" applyBorder="1" applyAlignment="1">
      <alignment vertical="center" wrapText="1"/>
    </xf>
    <xf numFmtId="38" fontId="10" fillId="0" borderId="3" xfId="1" applyFont="1" applyBorder="1" applyAlignment="1">
      <alignment vertical="center" wrapText="1" justifyLastLine="1"/>
    </xf>
    <xf numFmtId="38" fontId="10" fillId="0" borderId="8" xfId="1" applyFont="1" applyBorder="1" applyAlignment="1">
      <alignment vertical="center" wrapText="1" justifyLastLine="1"/>
    </xf>
    <xf numFmtId="38" fontId="10" fillId="0" borderId="3" xfId="1" applyFont="1" applyBorder="1" applyAlignment="1">
      <alignment vertical="center" wrapText="1"/>
    </xf>
    <xf numFmtId="0" fontId="10" fillId="0" borderId="16" xfId="0" applyNumberFormat="1" applyFont="1" applyBorder="1" applyAlignment="1">
      <alignment horizontal="center" vertical="center" wrapText="1" justifyLastLine="1"/>
    </xf>
    <xf numFmtId="0" fontId="10" fillId="0" borderId="26" xfId="0" applyNumberFormat="1" applyFont="1" applyBorder="1" applyAlignment="1">
      <alignment horizontal="center" vertical="center" wrapText="1"/>
    </xf>
    <xf numFmtId="38" fontId="10" fillId="0" borderId="8" xfId="1" applyFont="1" applyFill="1" applyBorder="1" applyAlignment="1">
      <alignment vertical="center"/>
    </xf>
    <xf numFmtId="38" fontId="10" fillId="0" borderId="4" xfId="1" applyFont="1" applyFill="1" applyBorder="1" applyAlignment="1">
      <alignment vertical="center"/>
    </xf>
    <xf numFmtId="38" fontId="10" fillId="0" borderId="22" xfId="1" applyFont="1" applyBorder="1" applyAlignment="1">
      <alignment vertical="center" justifyLastLine="1"/>
    </xf>
    <xf numFmtId="38" fontId="10" fillId="0" borderId="17" xfId="1" applyFont="1" applyBorder="1" applyAlignment="1">
      <alignment vertical="center" wrapText="1" justifyLastLine="1"/>
    </xf>
    <xf numFmtId="38" fontId="10" fillId="0" borderId="14" xfId="1" applyFont="1" applyBorder="1" applyAlignment="1">
      <alignment vertical="center" wrapText="1" justifyLastLine="1"/>
    </xf>
    <xf numFmtId="38" fontId="10" fillId="0" borderId="17" xfId="1" applyFont="1" applyBorder="1" applyAlignment="1">
      <alignment vertical="center" wrapText="1"/>
    </xf>
    <xf numFmtId="38" fontId="10" fillId="0" borderId="5" xfId="1" applyFont="1" applyBorder="1" applyAlignment="1">
      <alignment vertical="center" wrapText="1" justifyLastLine="1"/>
    </xf>
    <xf numFmtId="38" fontId="10" fillId="0" borderId="25" xfId="1" applyFont="1" applyBorder="1" applyAlignment="1">
      <alignment vertical="center" wrapText="1" justifyLastLine="1"/>
    </xf>
    <xf numFmtId="38" fontId="10" fillId="0" borderId="19" xfId="1" applyFont="1" applyBorder="1" applyAlignment="1">
      <alignment vertical="center" wrapText="1" justifyLastLine="1"/>
    </xf>
    <xf numFmtId="38" fontId="10" fillId="0" borderId="19" xfId="1" applyFont="1" applyBorder="1" applyAlignment="1">
      <alignment vertical="center" wrapText="1"/>
    </xf>
    <xf numFmtId="38" fontId="10" fillId="0" borderId="1" xfId="1" applyFont="1" applyBorder="1" applyAlignment="1">
      <alignment vertical="center" wrapText="1" justifyLastLine="1"/>
    </xf>
    <xf numFmtId="38" fontId="10" fillId="0" borderId="0" xfId="1" applyFont="1" applyBorder="1" applyAlignment="1">
      <alignment vertical="center" wrapText="1"/>
    </xf>
    <xf numFmtId="0" fontId="10" fillId="0" borderId="27" xfId="0" applyFont="1" applyBorder="1" applyAlignment="1">
      <alignment horizontal="center" vertical="center" wrapText="1" justifyLastLine="1"/>
    </xf>
    <xf numFmtId="178" fontId="10" fillId="0" borderId="25" xfId="0" applyNumberFormat="1" applyFont="1" applyBorder="1" applyAlignment="1">
      <alignment horizontal="right"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14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4" xfId="0" applyNumberFormat="1" applyFont="1" applyFill="1" applyBorder="1" applyAlignment="1">
      <alignment horizontal="right" vertical="center"/>
    </xf>
    <xf numFmtId="176" fontId="7" fillId="0" borderId="14" xfId="0" applyNumberFormat="1" applyFont="1" applyFill="1" applyBorder="1" applyAlignment="1">
      <alignment horizontal="right" vertical="center"/>
    </xf>
    <xf numFmtId="176" fontId="7" fillId="0" borderId="7" xfId="0" applyNumberFormat="1" applyFont="1" applyFill="1" applyBorder="1" applyAlignment="1">
      <alignment vertical="center"/>
    </xf>
    <xf numFmtId="176" fontId="7" fillId="0" borderId="25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80" fontId="10" fillId="0" borderId="8" xfId="0" applyNumberFormat="1" applyFont="1" applyFill="1" applyBorder="1" applyAlignment="1">
      <alignment vertical="center"/>
    </xf>
    <xf numFmtId="177" fontId="10" fillId="0" borderId="8" xfId="0" applyNumberFormat="1" applyFont="1" applyFill="1" applyBorder="1" applyAlignment="1">
      <alignment vertical="center"/>
    </xf>
    <xf numFmtId="177" fontId="10" fillId="0" borderId="3" xfId="0" applyNumberFormat="1" applyFont="1" applyFill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0" fillId="0" borderId="13" xfId="0" applyFont="1" applyBorder="1" applyAlignment="1">
      <alignment horizontal="center" vertical="center" justifyLastLine="1"/>
    </xf>
    <xf numFmtId="0" fontId="10" fillId="0" borderId="23" xfId="0" applyFont="1" applyBorder="1" applyAlignment="1">
      <alignment horizontal="center" vertical="center" justifyLastLine="1"/>
    </xf>
    <xf numFmtId="0" fontId="10" fillId="0" borderId="7" xfId="0" applyFont="1" applyBorder="1" applyAlignment="1">
      <alignment horizontal="center" vertical="center" justifyLastLine="1"/>
    </xf>
    <xf numFmtId="0" fontId="10" fillId="0" borderId="25" xfId="0" applyFont="1" applyBorder="1" applyAlignment="1">
      <alignment horizontal="center" vertical="center" justifyLastLine="1"/>
    </xf>
    <xf numFmtId="0" fontId="10" fillId="0" borderId="14" xfId="0" applyFont="1" applyBorder="1" applyAlignment="1">
      <alignment horizontal="center" vertical="center" wrapText="1" justifyLastLine="1"/>
    </xf>
    <xf numFmtId="0" fontId="10" fillId="0" borderId="7" xfId="0" applyFont="1" applyBorder="1" applyAlignment="1">
      <alignment horizontal="center" vertical="center" wrapText="1" justifyLastLine="1"/>
    </xf>
    <xf numFmtId="0" fontId="10" fillId="0" borderId="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justifyLastLine="1"/>
    </xf>
    <xf numFmtId="0" fontId="10" fillId="0" borderId="25" xfId="0" applyFont="1" applyBorder="1" applyAlignment="1">
      <alignment horizontal="center" vertical="center" wrapText="1" justifyLastLine="1"/>
    </xf>
    <xf numFmtId="0" fontId="10" fillId="0" borderId="17" xfId="0" applyFont="1" applyBorder="1" applyAlignment="1">
      <alignment horizontal="center" vertical="center" wrapText="1" justifyLastLine="1"/>
    </xf>
    <xf numFmtId="0" fontId="10" fillId="0" borderId="5" xfId="0" applyFont="1" applyBorder="1" applyAlignment="1">
      <alignment horizontal="center" vertical="center" wrapText="1" justifyLastLine="1"/>
    </xf>
    <xf numFmtId="0" fontId="10" fillId="0" borderId="1" xfId="0" applyFont="1" applyBorder="1" applyAlignment="1">
      <alignment horizontal="center" vertical="center" wrapText="1" justifyLastLine="1"/>
    </xf>
    <xf numFmtId="0" fontId="10" fillId="0" borderId="18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justifyLastLine="1"/>
    </xf>
    <xf numFmtId="0" fontId="10" fillId="0" borderId="12" xfId="0" applyFont="1" applyBorder="1" applyAlignment="1">
      <alignment horizontal="center" vertical="center" justifyLastLine="1"/>
    </xf>
    <xf numFmtId="0" fontId="10" fillId="0" borderId="4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 justifyLastLine="1"/>
    </xf>
    <xf numFmtId="0" fontId="10" fillId="0" borderId="24" xfId="0" applyFont="1" applyBorder="1" applyAlignment="1">
      <alignment horizontal="center" vertical="center" justifyLastLine="1"/>
    </xf>
    <xf numFmtId="176" fontId="7" fillId="0" borderId="22" xfId="0" applyNumberFormat="1" applyFont="1" applyFill="1" applyBorder="1" applyAlignment="1">
      <alignment horizontal="center" vertical="center" justifyLastLine="1"/>
    </xf>
    <xf numFmtId="176" fontId="7" fillId="0" borderId="21" xfId="0" applyNumberFormat="1" applyFont="1" applyFill="1" applyBorder="1" applyAlignment="1">
      <alignment horizontal="center" vertical="center" justifyLastLine="1"/>
    </xf>
    <xf numFmtId="0" fontId="7" fillId="0" borderId="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15" xfId="0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textRotation="255"/>
    </xf>
    <xf numFmtId="0" fontId="12" fillId="0" borderId="13" xfId="0" applyFont="1" applyFill="1" applyBorder="1" applyAlignment="1">
      <alignment horizontal="center" vertical="center" textRotation="255"/>
    </xf>
    <xf numFmtId="0" fontId="12" fillId="0" borderId="23" xfId="0" applyFont="1" applyFill="1" applyBorder="1" applyAlignment="1">
      <alignment horizontal="center" vertical="center" textRotation="255"/>
    </xf>
    <xf numFmtId="176" fontId="7" fillId="0" borderId="14" xfId="0" applyNumberFormat="1" applyFont="1" applyFill="1" applyBorder="1" applyAlignment="1">
      <alignment horizontal="center" vertical="center" justifyLastLine="1"/>
    </xf>
    <xf numFmtId="176" fontId="7" fillId="0" borderId="25" xfId="0" applyNumberFormat="1" applyFont="1" applyFill="1" applyBorder="1" applyAlignment="1">
      <alignment horizontal="center" vertical="center" justifyLastLine="1"/>
    </xf>
    <xf numFmtId="0" fontId="12" fillId="0" borderId="11" xfId="0" applyFont="1" applyFill="1" applyBorder="1" applyAlignment="1">
      <alignment horizontal="center" vertical="center" textRotation="255"/>
    </xf>
    <xf numFmtId="0" fontId="7" fillId="0" borderId="6" xfId="0" applyFont="1" applyFill="1" applyBorder="1" applyAlignment="1">
      <alignment horizontal="center" vertical="center" justifyLastLine="1"/>
    </xf>
    <xf numFmtId="0" fontId="7" fillId="0" borderId="12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center" vertical="center" justifyLastLine="1"/>
    </xf>
    <xf numFmtId="0" fontId="7" fillId="0" borderId="13" xfId="0" applyFont="1" applyFill="1" applyBorder="1" applyAlignment="1">
      <alignment horizontal="center" vertical="center" justifyLastLine="1"/>
    </xf>
    <xf numFmtId="0" fontId="7" fillId="0" borderId="19" xfId="0" applyFont="1" applyFill="1" applyBorder="1" applyAlignment="1">
      <alignment horizontal="center" vertical="center" justifyLastLine="1"/>
    </xf>
    <xf numFmtId="0" fontId="7" fillId="0" borderId="23" xfId="0" applyFont="1" applyFill="1" applyBorder="1" applyAlignment="1">
      <alignment horizontal="center" vertical="center" justifyLastLine="1"/>
    </xf>
    <xf numFmtId="0" fontId="7" fillId="0" borderId="21" xfId="0" applyFont="1" applyFill="1" applyBorder="1" applyAlignment="1">
      <alignment horizontal="left" vertical="center" justifyLastLine="1"/>
    </xf>
    <xf numFmtId="0" fontId="7" fillId="0" borderId="10" xfId="0" applyFont="1" applyFill="1" applyBorder="1" applyAlignment="1">
      <alignment horizontal="left" vertical="center" justifyLastLine="1"/>
    </xf>
    <xf numFmtId="0" fontId="7" fillId="0" borderId="14" xfId="0" applyFont="1" applyFill="1" applyBorder="1" applyAlignment="1">
      <alignment horizontal="center" vertical="center" justifyLastLine="1"/>
    </xf>
    <xf numFmtId="0" fontId="7" fillId="0" borderId="25" xfId="0" applyFont="1" applyFill="1" applyBorder="1" applyAlignment="1">
      <alignment horizontal="center" vertical="center" justifyLastLine="1"/>
    </xf>
    <xf numFmtId="0" fontId="7" fillId="0" borderId="22" xfId="0" applyFont="1" applyFill="1" applyBorder="1" applyAlignment="1">
      <alignment horizontal="center" vertical="center" justifyLastLine="1"/>
    </xf>
    <xf numFmtId="0" fontId="7" fillId="0" borderId="21" xfId="0" applyFont="1" applyFill="1" applyBorder="1" applyAlignment="1">
      <alignment horizontal="center" vertical="center" justifyLastLine="1"/>
    </xf>
    <xf numFmtId="0" fontId="7" fillId="0" borderId="10" xfId="0" applyFont="1" applyFill="1" applyBorder="1" applyAlignment="1">
      <alignment horizontal="center" vertical="center" justifyLastLine="1"/>
    </xf>
    <xf numFmtId="0" fontId="10" fillId="0" borderId="26" xfId="0" applyFont="1" applyBorder="1" applyAlignment="1">
      <alignment horizontal="center" vertical="center" wrapText="1" justifyLastLine="1"/>
    </xf>
    <xf numFmtId="0" fontId="10" fillId="0" borderId="6" xfId="0" applyFont="1" applyBorder="1" applyAlignment="1">
      <alignment horizontal="center" vertical="center" wrapText="1" justifyLastLine="1"/>
    </xf>
    <xf numFmtId="0" fontId="10" fillId="0" borderId="19" xfId="0" applyFont="1" applyBorder="1" applyAlignment="1">
      <alignment horizontal="center" vertical="center" wrapText="1" justifyLastLine="1"/>
    </xf>
    <xf numFmtId="0" fontId="10" fillId="0" borderId="16" xfId="0" applyFont="1" applyBorder="1" applyAlignment="1">
      <alignment horizontal="center" vertical="center" wrapText="1" justifyLastLine="1"/>
    </xf>
    <xf numFmtId="0" fontId="10" fillId="0" borderId="19" xfId="0" applyFont="1" applyBorder="1" applyAlignment="1">
      <alignment horizontal="center" vertical="center" justifyLastLine="1"/>
    </xf>
    <xf numFmtId="0" fontId="10" fillId="0" borderId="2" xfId="0" applyFont="1" applyBorder="1" applyAlignment="1">
      <alignment horizontal="center" vertical="center" justifyLastLine="1"/>
    </xf>
    <xf numFmtId="0" fontId="10" fillId="0" borderId="2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justifyLastLine="1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</cellXfs>
  <cellStyles count="13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 3" xfId="6"/>
    <cellStyle name="標準 3 2" xfId="7"/>
    <cellStyle name="標準 3 2 2" xfId="8"/>
    <cellStyle name="標準 3 2_１４．災害･事故" xfId="12"/>
    <cellStyle name="標準 4" xfId="9"/>
    <cellStyle name="標準 5" xfId="10"/>
    <cellStyle name="標準 6" xfId="11"/>
  </cellStyles>
  <dxfs count="0"/>
  <tableStyles count="0" defaultTableStyle="TableStyleMedium9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33"/>
  <sheetViews>
    <sheetView view="pageBreakPreview" zoomScaleNormal="100" zoomScaleSheetLayoutView="100" workbookViewId="0">
      <selection activeCell="A4" sqref="A4"/>
    </sheetView>
  </sheetViews>
  <sheetFormatPr defaultColWidth="9" defaultRowHeight="13.5"/>
  <cols>
    <col min="1" max="1" width="16.875" style="1" customWidth="1"/>
    <col min="2" max="7" width="12" style="1" customWidth="1"/>
    <col min="8" max="8" width="10.625" style="1" customWidth="1"/>
    <col min="9" max="9" width="11.625" style="1" customWidth="1"/>
    <col min="10" max="16384" width="9" style="1"/>
  </cols>
  <sheetData>
    <row r="1" spans="1:13" s="53" customFormat="1" ht="24" customHeight="1">
      <c r="A1" s="206" t="s">
        <v>113</v>
      </c>
      <c r="B1" s="206"/>
      <c r="C1" s="206"/>
      <c r="D1" s="206"/>
      <c r="E1" s="206"/>
      <c r="F1" s="206"/>
      <c r="G1" s="206"/>
      <c r="H1" s="55"/>
      <c r="I1" s="55"/>
      <c r="J1" s="55"/>
      <c r="K1" s="55"/>
      <c r="L1" s="55"/>
      <c r="M1" s="55"/>
    </row>
    <row r="2" spans="1:13" s="53" customFormat="1" ht="15" customHeight="1">
      <c r="A2" s="54"/>
      <c r="B2" s="54"/>
      <c r="C2" s="54"/>
      <c r="D2" s="54"/>
      <c r="E2" s="54"/>
      <c r="F2" s="54"/>
      <c r="G2" s="54"/>
      <c r="H2" s="55"/>
      <c r="I2" s="55"/>
      <c r="J2" s="55"/>
      <c r="K2" s="55"/>
      <c r="L2" s="55"/>
      <c r="M2" s="55"/>
    </row>
    <row r="3" spans="1:13" ht="18" customHeight="1">
      <c r="A3" s="29" t="s">
        <v>210</v>
      </c>
    </row>
    <row r="4" spans="1:13" ht="15" customHeight="1">
      <c r="A4" s="29"/>
    </row>
    <row r="5" spans="1:13" ht="15" customHeight="1">
      <c r="A5" s="68" t="s">
        <v>114</v>
      </c>
      <c r="G5" s="5" t="s">
        <v>109</v>
      </c>
    </row>
    <row r="6" spans="1:13" ht="15" customHeight="1" thickBot="1">
      <c r="A6" s="56"/>
      <c r="B6" s="56"/>
      <c r="C6" s="56"/>
      <c r="D6" s="56"/>
      <c r="E6" s="56"/>
      <c r="F6" s="56"/>
      <c r="G6" s="3" t="s">
        <v>100</v>
      </c>
    </row>
    <row r="7" spans="1:13" ht="15" customHeight="1">
      <c r="A7" s="207" t="s">
        <v>115</v>
      </c>
      <c r="B7" s="209" t="s">
        <v>10</v>
      </c>
      <c r="C7" s="213" t="s">
        <v>110</v>
      </c>
      <c r="D7" s="214"/>
      <c r="E7" s="214"/>
      <c r="F7" s="214"/>
      <c r="G7" s="214"/>
    </row>
    <row r="8" spans="1:13" ht="15" customHeight="1">
      <c r="A8" s="207"/>
      <c r="B8" s="209"/>
      <c r="C8" s="212" t="s">
        <v>112</v>
      </c>
      <c r="D8" s="209" t="s">
        <v>11</v>
      </c>
      <c r="E8" s="212" t="s">
        <v>12</v>
      </c>
      <c r="F8" s="212" t="s">
        <v>104</v>
      </c>
      <c r="G8" s="221" t="s">
        <v>13</v>
      </c>
    </row>
    <row r="9" spans="1:13" ht="15" customHeight="1">
      <c r="A9" s="208"/>
      <c r="B9" s="210"/>
      <c r="C9" s="210"/>
      <c r="D9" s="210"/>
      <c r="E9" s="218"/>
      <c r="F9" s="218"/>
      <c r="G9" s="220"/>
    </row>
    <row r="10" spans="1:13" ht="15" customHeight="1">
      <c r="A10" s="44" t="s">
        <v>98</v>
      </c>
      <c r="B10" s="17">
        <v>33860000</v>
      </c>
      <c r="C10" s="11">
        <v>7928000</v>
      </c>
      <c r="D10" s="11">
        <v>7519000</v>
      </c>
      <c r="E10" s="11">
        <v>30500</v>
      </c>
      <c r="F10" s="11">
        <v>747900</v>
      </c>
      <c r="G10" s="20">
        <v>1200</v>
      </c>
    </row>
    <row r="11" spans="1:13" ht="15" customHeight="1">
      <c r="A11" s="4" t="s">
        <v>234</v>
      </c>
      <c r="B11" s="6">
        <v>30033000</v>
      </c>
      <c r="C11" s="6">
        <v>8104000</v>
      </c>
      <c r="D11" s="6">
        <v>6867000</v>
      </c>
      <c r="E11" s="6">
        <v>20500</v>
      </c>
      <c r="F11" s="6">
        <v>738300</v>
      </c>
      <c r="G11" s="65">
        <v>950</v>
      </c>
    </row>
    <row r="12" spans="1:13" ht="15" customHeight="1" thickBot="1">
      <c r="A12" s="150" t="s">
        <v>198</v>
      </c>
      <c r="B12" s="10">
        <v>31011000</v>
      </c>
      <c r="C12" s="10">
        <v>7850000</v>
      </c>
      <c r="D12" s="10">
        <v>7092000</v>
      </c>
      <c r="E12" s="10">
        <v>19400</v>
      </c>
      <c r="F12" s="152">
        <v>816300</v>
      </c>
      <c r="G12" s="65">
        <v>25000</v>
      </c>
    </row>
    <row r="13" spans="1:13" ht="15" customHeight="1">
      <c r="A13" s="39" t="s">
        <v>14</v>
      </c>
      <c r="G13" s="154"/>
    </row>
    <row r="14" spans="1:13" ht="15" customHeight="1">
      <c r="A14" s="34"/>
      <c r="G14" s="34"/>
    </row>
    <row r="15" spans="1:13" ht="15" customHeight="1">
      <c r="A15" s="68" t="s">
        <v>116</v>
      </c>
      <c r="G15" s="5" t="s">
        <v>109</v>
      </c>
    </row>
    <row r="16" spans="1:13" ht="15" customHeight="1" thickBot="1">
      <c r="A16" s="56"/>
      <c r="B16" s="56"/>
      <c r="C16" s="56"/>
      <c r="D16" s="56"/>
      <c r="E16" s="56"/>
      <c r="F16" s="56"/>
      <c r="G16" s="3" t="s">
        <v>100</v>
      </c>
    </row>
    <row r="17" spans="1:7" ht="15" customHeight="1">
      <c r="A17" s="207" t="s">
        <v>115</v>
      </c>
      <c r="B17" s="209" t="s">
        <v>10</v>
      </c>
      <c r="C17" s="215" t="s">
        <v>110</v>
      </c>
      <c r="D17" s="216"/>
      <c r="E17" s="216"/>
      <c r="F17" s="216"/>
      <c r="G17" s="216"/>
    </row>
    <row r="18" spans="1:7" ht="15" customHeight="1">
      <c r="A18" s="207"/>
      <c r="B18" s="209"/>
      <c r="C18" s="211" t="s">
        <v>112</v>
      </c>
      <c r="D18" s="217" t="s">
        <v>11</v>
      </c>
      <c r="E18" s="211" t="s">
        <v>12</v>
      </c>
      <c r="F18" s="211" t="s">
        <v>104</v>
      </c>
      <c r="G18" s="219" t="s">
        <v>13</v>
      </c>
    </row>
    <row r="19" spans="1:7" ht="15" customHeight="1">
      <c r="A19" s="208"/>
      <c r="B19" s="210"/>
      <c r="C19" s="210"/>
      <c r="D19" s="210"/>
      <c r="E19" s="218"/>
      <c r="F19" s="218"/>
      <c r="G19" s="220"/>
    </row>
    <row r="20" spans="1:7" ht="15" customHeight="1">
      <c r="A20" s="44" t="s">
        <v>98</v>
      </c>
      <c r="B20" s="11">
        <v>45422304</v>
      </c>
      <c r="C20" s="18">
        <v>8101259</v>
      </c>
      <c r="D20" s="15">
        <v>7165972</v>
      </c>
      <c r="E20" s="11">
        <v>30872</v>
      </c>
      <c r="F20" s="11">
        <v>729267</v>
      </c>
      <c r="G20" s="20">
        <v>1055</v>
      </c>
    </row>
    <row r="21" spans="1:7" ht="15" customHeight="1">
      <c r="A21" s="44" t="s">
        <v>234</v>
      </c>
      <c r="B21" s="153">
        <v>36982971</v>
      </c>
      <c r="C21" s="151">
        <v>8411641</v>
      </c>
      <c r="D21" s="12">
        <v>7192916</v>
      </c>
      <c r="E21" s="153">
        <v>24818</v>
      </c>
      <c r="F21" s="6">
        <v>735905</v>
      </c>
      <c r="G21" s="77">
        <v>936</v>
      </c>
    </row>
    <row r="22" spans="1:7" ht="15" customHeight="1" thickBot="1">
      <c r="A22" s="150" t="s">
        <v>198</v>
      </c>
      <c r="B22" s="10">
        <v>35652536</v>
      </c>
      <c r="C22" s="19">
        <v>8250423</v>
      </c>
      <c r="D22" s="10">
        <v>7163164</v>
      </c>
      <c r="E22" s="10">
        <v>22258</v>
      </c>
      <c r="F22" s="10">
        <v>776785</v>
      </c>
      <c r="G22" s="77">
        <v>23386</v>
      </c>
    </row>
    <row r="23" spans="1:7" ht="15" customHeight="1">
      <c r="A23" s="39" t="s">
        <v>14</v>
      </c>
      <c r="G23" s="154"/>
    </row>
    <row r="24" spans="1:7" ht="15" customHeight="1">
      <c r="A24" s="34"/>
      <c r="G24" s="34"/>
    </row>
    <row r="25" spans="1:7" ht="15" customHeight="1">
      <c r="A25" s="68" t="s">
        <v>117</v>
      </c>
      <c r="G25" s="5" t="s">
        <v>109</v>
      </c>
    </row>
    <row r="26" spans="1:7" ht="15" customHeight="1" thickBot="1">
      <c r="A26" s="56"/>
      <c r="B26" s="56"/>
      <c r="C26" s="56"/>
      <c r="D26" s="56"/>
      <c r="E26" s="56"/>
      <c r="F26" s="56"/>
      <c r="G26" s="3" t="s">
        <v>100</v>
      </c>
    </row>
    <row r="27" spans="1:7" ht="15" customHeight="1">
      <c r="A27" s="207" t="s">
        <v>115</v>
      </c>
      <c r="B27" s="209" t="s">
        <v>10</v>
      </c>
      <c r="C27" s="215" t="s">
        <v>110</v>
      </c>
      <c r="D27" s="216"/>
      <c r="E27" s="216"/>
      <c r="F27" s="216"/>
      <c r="G27" s="216"/>
    </row>
    <row r="28" spans="1:7" ht="15" customHeight="1">
      <c r="A28" s="207"/>
      <c r="B28" s="209"/>
      <c r="C28" s="211" t="s">
        <v>112</v>
      </c>
      <c r="D28" s="217" t="s">
        <v>11</v>
      </c>
      <c r="E28" s="211" t="s">
        <v>12</v>
      </c>
      <c r="F28" s="211" t="s">
        <v>104</v>
      </c>
      <c r="G28" s="219" t="s">
        <v>13</v>
      </c>
    </row>
    <row r="29" spans="1:7" ht="15" customHeight="1">
      <c r="A29" s="208"/>
      <c r="B29" s="210"/>
      <c r="C29" s="210"/>
      <c r="D29" s="210"/>
      <c r="E29" s="218"/>
      <c r="F29" s="218"/>
      <c r="G29" s="220"/>
    </row>
    <row r="30" spans="1:7" ht="15" customHeight="1">
      <c r="A30" s="44" t="s">
        <v>98</v>
      </c>
      <c r="B30" s="11">
        <v>44114482</v>
      </c>
      <c r="C30" s="11">
        <v>7861016</v>
      </c>
      <c r="D30" s="16">
        <v>6896185</v>
      </c>
      <c r="E30" s="11">
        <v>6105</v>
      </c>
      <c r="F30" s="11">
        <v>727403</v>
      </c>
      <c r="G30" s="20">
        <v>918</v>
      </c>
    </row>
    <row r="31" spans="1:7" ht="15" customHeight="1">
      <c r="A31" s="70" t="s">
        <v>234</v>
      </c>
      <c r="B31" s="6">
        <v>33846977</v>
      </c>
      <c r="C31" s="6">
        <v>8146059</v>
      </c>
      <c r="D31" s="6">
        <v>7081172</v>
      </c>
      <c r="E31" s="6">
        <v>2604</v>
      </c>
      <c r="F31" s="6">
        <v>732345</v>
      </c>
      <c r="G31" s="65">
        <v>696</v>
      </c>
    </row>
    <row r="32" spans="1:7" ht="15" customHeight="1" thickBot="1">
      <c r="A32" s="150" t="s">
        <v>198</v>
      </c>
      <c r="B32" s="10">
        <v>32520715</v>
      </c>
      <c r="C32" s="10">
        <v>8001492</v>
      </c>
      <c r="D32" s="10">
        <v>6857941</v>
      </c>
      <c r="E32" s="10">
        <v>2249</v>
      </c>
      <c r="F32" s="10">
        <v>769255</v>
      </c>
      <c r="G32" s="21">
        <v>22085</v>
      </c>
    </row>
    <row r="33" spans="1:1" ht="15" customHeight="1">
      <c r="A33" s="39" t="s">
        <v>14</v>
      </c>
    </row>
  </sheetData>
  <mergeCells count="25">
    <mergeCell ref="E8:E9"/>
    <mergeCell ref="F8:F9"/>
    <mergeCell ref="G8:G9"/>
    <mergeCell ref="C28:C29"/>
    <mergeCell ref="D28:D29"/>
    <mergeCell ref="E28:E29"/>
    <mergeCell ref="F28:F29"/>
    <mergeCell ref="G28:G29"/>
    <mergeCell ref="F18:F19"/>
    <mergeCell ref="A1:G1"/>
    <mergeCell ref="A7:A9"/>
    <mergeCell ref="A17:A19"/>
    <mergeCell ref="A27:A29"/>
    <mergeCell ref="B27:B29"/>
    <mergeCell ref="C18:C19"/>
    <mergeCell ref="C8:C9"/>
    <mergeCell ref="C7:G7"/>
    <mergeCell ref="C17:G17"/>
    <mergeCell ref="C27:G27"/>
    <mergeCell ref="D8:D9"/>
    <mergeCell ref="D18:D19"/>
    <mergeCell ref="E18:E19"/>
    <mergeCell ref="B7:B9"/>
    <mergeCell ref="B17:B19"/>
    <mergeCell ref="G18:G19"/>
  </mergeCells>
  <phoneticPr fontId="2"/>
  <pageMargins left="0.70866141732283472" right="0.70866141732283472" top="0.74803149606299213" bottom="0.74803149606299213" header="0.31496062992125984" footer="0.31496062992125984"/>
  <pageSetup paperSize="9" firstPageNumber="88" fitToHeight="0" orientation="portrait" r:id="rId1"/>
  <headerFooter differentOddEven="1" differentFirst="1" scaleWithDoc="0" alignWithMargins="0">
    <oddHeader xml:space="preserve">&amp;R&amp;"BIZ UDゴシック,標準"&amp;10財政・租税&amp;"ＭＳ 明朝,標準"
</oddHeader>
    <evenHeader>&amp;L&amp;"BIZ UDゴシック,標準"&amp;10財政・租税</evenHeader>
    <firstHeader>&amp;R&amp;"BIZ UDゴシック,標準"&amp;10財政・租税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Normal="100" zoomScaleSheetLayoutView="100" workbookViewId="0">
      <selection activeCell="K12" sqref="K12"/>
    </sheetView>
  </sheetViews>
  <sheetFormatPr defaultColWidth="9" defaultRowHeight="13.5"/>
  <cols>
    <col min="1" max="1" width="3.625" style="53" customWidth="1"/>
    <col min="2" max="2" width="10" style="53" bestFit="1" customWidth="1"/>
    <col min="3" max="10" width="9.5" style="92" customWidth="1"/>
    <col min="11" max="11" width="10.625" style="53" customWidth="1"/>
    <col min="12" max="12" width="11.625" style="53" customWidth="1"/>
    <col min="13" max="16384" width="9" style="53"/>
  </cols>
  <sheetData>
    <row r="1" spans="1:11" ht="18" customHeight="1">
      <c r="A1" s="91" t="s">
        <v>218</v>
      </c>
    </row>
    <row r="2" spans="1:11" ht="15" customHeight="1">
      <c r="J2" s="94" t="s">
        <v>109</v>
      </c>
    </row>
    <row r="3" spans="1:11" ht="15" customHeight="1" thickBot="1">
      <c r="B3" s="93"/>
      <c r="C3" s="94"/>
      <c r="D3" s="94"/>
      <c r="E3" s="94"/>
      <c r="F3" s="94"/>
      <c r="G3" s="94"/>
      <c r="H3" s="94"/>
      <c r="I3" s="94"/>
      <c r="J3" s="95" t="s">
        <v>101</v>
      </c>
      <c r="K3" s="89"/>
    </row>
    <row r="4" spans="1:11" s="97" customFormat="1" ht="15" customHeight="1">
      <c r="A4" s="250" t="s">
        <v>3</v>
      </c>
      <c r="B4" s="251"/>
      <c r="C4" s="239" t="s">
        <v>105</v>
      </c>
      <c r="D4" s="240"/>
      <c r="E4" s="240"/>
      <c r="F4" s="241"/>
      <c r="G4" s="242" t="s">
        <v>207</v>
      </c>
      <c r="H4" s="243"/>
      <c r="I4" s="243"/>
      <c r="J4" s="243"/>
      <c r="K4" s="96"/>
    </row>
    <row r="5" spans="1:11" s="97" customFormat="1" ht="15" customHeight="1">
      <c r="A5" s="252"/>
      <c r="B5" s="253"/>
      <c r="C5" s="258" t="s">
        <v>26</v>
      </c>
      <c r="D5" s="260" t="s">
        <v>9</v>
      </c>
      <c r="E5" s="261"/>
      <c r="F5" s="262"/>
      <c r="G5" s="247" t="s">
        <v>26</v>
      </c>
      <c r="H5" s="237" t="s">
        <v>9</v>
      </c>
      <c r="I5" s="238"/>
      <c r="J5" s="238"/>
      <c r="K5" s="96"/>
    </row>
    <row r="6" spans="1:11" s="97" customFormat="1" ht="15" customHeight="1">
      <c r="A6" s="254"/>
      <c r="B6" s="255"/>
      <c r="C6" s="259"/>
      <c r="D6" s="79" t="s">
        <v>7</v>
      </c>
      <c r="E6" s="79" t="s">
        <v>4</v>
      </c>
      <c r="F6" s="79" t="s">
        <v>27</v>
      </c>
      <c r="G6" s="248"/>
      <c r="H6" s="80" t="s">
        <v>7</v>
      </c>
      <c r="I6" s="80" t="s">
        <v>4</v>
      </c>
      <c r="J6" s="81" t="s">
        <v>27</v>
      </c>
      <c r="K6" s="96"/>
    </row>
    <row r="7" spans="1:11" s="97" customFormat="1" ht="15" customHeight="1">
      <c r="A7" s="256" t="s">
        <v>2</v>
      </c>
      <c r="B7" s="257"/>
      <c r="C7" s="98">
        <f>SUM(C8:C17)</f>
        <v>5506478</v>
      </c>
      <c r="D7" s="98">
        <v>342486</v>
      </c>
      <c r="E7" s="98">
        <f>SUM(E8:E17)</f>
        <v>23159</v>
      </c>
      <c r="F7" s="99">
        <f>SUM(F8:F17)</f>
        <v>319327</v>
      </c>
      <c r="G7" s="191">
        <v>5509939</v>
      </c>
      <c r="H7" s="191">
        <v>341920</v>
      </c>
      <c r="I7" s="191">
        <v>22913</v>
      </c>
      <c r="J7" s="201">
        <v>319007</v>
      </c>
      <c r="K7" s="96"/>
    </row>
    <row r="8" spans="1:11" s="97" customFormat="1" ht="15" customHeight="1">
      <c r="A8" s="244" t="s">
        <v>28</v>
      </c>
      <c r="B8" s="130" t="s">
        <v>29</v>
      </c>
      <c r="C8" s="100">
        <v>57762</v>
      </c>
      <c r="D8" s="100">
        <f t="shared" ref="D8:D15" si="0">SUM(E8:F8)</f>
        <v>20251</v>
      </c>
      <c r="E8" s="100">
        <v>113</v>
      </c>
      <c r="F8" s="197">
        <v>20138</v>
      </c>
      <c r="G8" s="192">
        <v>71999</v>
      </c>
      <c r="H8" s="198">
        <v>20251</v>
      </c>
      <c r="I8" s="100">
        <v>113</v>
      </c>
      <c r="J8" s="193">
        <v>20138</v>
      </c>
      <c r="K8" s="96"/>
    </row>
    <row r="9" spans="1:11" s="97" customFormat="1" ht="15" customHeight="1">
      <c r="A9" s="245"/>
      <c r="B9" s="131" t="s">
        <v>30</v>
      </c>
      <c r="C9" s="100">
        <v>41633</v>
      </c>
      <c r="D9" s="100">
        <f t="shared" si="0"/>
        <v>4075</v>
      </c>
      <c r="E9" s="100">
        <v>3783</v>
      </c>
      <c r="F9" s="100">
        <v>292</v>
      </c>
      <c r="G9" s="198">
        <v>41633</v>
      </c>
      <c r="H9" s="198">
        <v>4075</v>
      </c>
      <c r="I9" s="198">
        <v>3783</v>
      </c>
      <c r="J9" s="193">
        <v>292</v>
      </c>
      <c r="K9" s="96"/>
    </row>
    <row r="10" spans="1:11" s="97" customFormat="1" ht="15" customHeight="1">
      <c r="A10" s="246"/>
      <c r="B10" s="132" t="s">
        <v>31</v>
      </c>
      <c r="C10" s="101">
        <v>5018</v>
      </c>
      <c r="D10" s="101">
        <f t="shared" si="0"/>
        <v>736</v>
      </c>
      <c r="E10" s="101" t="s">
        <v>125</v>
      </c>
      <c r="F10" s="101">
        <v>736</v>
      </c>
      <c r="G10" s="199">
        <v>5018</v>
      </c>
      <c r="H10" s="199">
        <v>736</v>
      </c>
      <c r="I10" s="101">
        <v>0</v>
      </c>
      <c r="J10" s="195">
        <v>736</v>
      </c>
      <c r="K10" s="96"/>
    </row>
    <row r="11" spans="1:11" s="97" customFormat="1" ht="15" customHeight="1">
      <c r="A11" s="244" t="s">
        <v>32</v>
      </c>
      <c r="B11" s="130" t="s">
        <v>33</v>
      </c>
      <c r="C11" s="100">
        <v>785589</v>
      </c>
      <c r="D11" s="100">
        <f t="shared" si="0"/>
        <v>147910</v>
      </c>
      <c r="E11" s="100">
        <v>950</v>
      </c>
      <c r="F11" s="100">
        <v>146960</v>
      </c>
      <c r="G11" s="198">
        <v>785589</v>
      </c>
      <c r="H11" s="198">
        <v>147910</v>
      </c>
      <c r="I11" s="198">
        <v>950</v>
      </c>
      <c r="J11" s="193">
        <v>146960</v>
      </c>
      <c r="K11" s="96"/>
    </row>
    <row r="12" spans="1:11" s="97" customFormat="1" ht="15" customHeight="1">
      <c r="A12" s="245"/>
      <c r="B12" s="131" t="s">
        <v>34</v>
      </c>
      <c r="C12" s="100">
        <v>110121</v>
      </c>
      <c r="D12" s="100">
        <f t="shared" si="0"/>
        <v>45004</v>
      </c>
      <c r="E12" s="100">
        <v>1967</v>
      </c>
      <c r="F12" s="100">
        <v>43037</v>
      </c>
      <c r="G12" s="198">
        <v>110121</v>
      </c>
      <c r="H12" s="198">
        <v>44438</v>
      </c>
      <c r="I12" s="198">
        <v>1721</v>
      </c>
      <c r="J12" s="193">
        <v>42717</v>
      </c>
      <c r="K12" s="96"/>
    </row>
    <row r="13" spans="1:11" s="97" customFormat="1" ht="15" customHeight="1">
      <c r="A13" s="245"/>
      <c r="B13" s="131" t="s">
        <v>35</v>
      </c>
      <c r="C13" s="100">
        <v>882378</v>
      </c>
      <c r="D13" s="100">
        <f t="shared" si="0"/>
        <v>5829</v>
      </c>
      <c r="E13" s="100">
        <v>1721</v>
      </c>
      <c r="F13" s="100">
        <v>4108</v>
      </c>
      <c r="G13" s="198">
        <v>882378</v>
      </c>
      <c r="H13" s="198">
        <v>5829</v>
      </c>
      <c r="I13" s="198">
        <v>1721</v>
      </c>
      <c r="J13" s="193">
        <v>4108</v>
      </c>
      <c r="K13" s="96"/>
    </row>
    <row r="14" spans="1:11" s="97" customFormat="1" ht="15" customHeight="1">
      <c r="A14" s="246"/>
      <c r="B14" s="132" t="s">
        <v>31</v>
      </c>
      <c r="C14" s="101">
        <v>3035858</v>
      </c>
      <c r="D14" s="101">
        <f t="shared" si="0"/>
        <v>95426</v>
      </c>
      <c r="E14" s="101">
        <v>11726</v>
      </c>
      <c r="F14" s="101">
        <v>83700</v>
      </c>
      <c r="G14" s="199">
        <v>3025493</v>
      </c>
      <c r="H14" s="199">
        <v>95276</v>
      </c>
      <c r="I14" s="199">
        <v>11726</v>
      </c>
      <c r="J14" s="195">
        <v>83550</v>
      </c>
      <c r="K14" s="96"/>
    </row>
    <row r="15" spans="1:11" s="97" customFormat="1" ht="15" customHeight="1">
      <c r="A15" s="244" t="s">
        <v>36</v>
      </c>
      <c r="B15" s="130" t="s">
        <v>37</v>
      </c>
      <c r="C15" s="100">
        <v>22974</v>
      </c>
      <c r="D15" s="100">
        <f t="shared" si="0"/>
        <v>3982</v>
      </c>
      <c r="E15" s="100">
        <v>499</v>
      </c>
      <c r="F15" s="100">
        <v>3483</v>
      </c>
      <c r="G15" s="198">
        <v>23797</v>
      </c>
      <c r="H15" s="198">
        <v>4132</v>
      </c>
      <c r="I15" s="198">
        <v>499</v>
      </c>
      <c r="J15" s="193">
        <v>3633</v>
      </c>
      <c r="K15" s="96"/>
    </row>
    <row r="16" spans="1:11" s="97" customFormat="1" ht="15" customHeight="1">
      <c r="A16" s="245"/>
      <c r="B16" s="131" t="s">
        <v>1</v>
      </c>
      <c r="C16" s="100">
        <v>237085</v>
      </c>
      <c r="D16" s="100" t="s">
        <v>125</v>
      </c>
      <c r="E16" s="100" t="s">
        <v>125</v>
      </c>
      <c r="F16" s="100" t="s">
        <v>125</v>
      </c>
      <c r="G16" s="100">
        <v>237085</v>
      </c>
      <c r="H16" s="100" t="s">
        <v>125</v>
      </c>
      <c r="I16" s="100" t="s">
        <v>125</v>
      </c>
      <c r="J16" s="194" t="s">
        <v>125</v>
      </c>
      <c r="K16" s="96"/>
    </row>
    <row r="17" spans="1:11" s="97" customFormat="1" ht="15" customHeight="1" thickBot="1">
      <c r="A17" s="249"/>
      <c r="B17" s="133" t="s">
        <v>6</v>
      </c>
      <c r="C17" s="102">
        <v>328060</v>
      </c>
      <c r="D17" s="102">
        <f t="shared" ref="D17" si="1">SUM(E17:F17)</f>
        <v>19273</v>
      </c>
      <c r="E17" s="102">
        <v>2400</v>
      </c>
      <c r="F17" s="102">
        <v>16873</v>
      </c>
      <c r="G17" s="200">
        <v>326826</v>
      </c>
      <c r="H17" s="200">
        <v>19273</v>
      </c>
      <c r="I17" s="102">
        <v>2400</v>
      </c>
      <c r="J17" s="196">
        <v>16873</v>
      </c>
      <c r="K17" s="96"/>
    </row>
    <row r="18" spans="1:11" ht="15" customHeight="1">
      <c r="A18" s="90" t="s">
        <v>206</v>
      </c>
      <c r="B18" s="103"/>
      <c r="C18" s="94"/>
      <c r="D18" s="94"/>
      <c r="E18" s="94"/>
      <c r="F18" s="94"/>
      <c r="G18" s="94"/>
      <c r="H18" s="94"/>
      <c r="I18" s="94"/>
      <c r="K18" s="89"/>
    </row>
  </sheetData>
  <mergeCells count="11">
    <mergeCell ref="A15:A17"/>
    <mergeCell ref="A4:B6"/>
    <mergeCell ref="A7:B7"/>
    <mergeCell ref="C5:C6"/>
    <mergeCell ref="D5:F5"/>
    <mergeCell ref="H5:J5"/>
    <mergeCell ref="C4:F4"/>
    <mergeCell ref="G4:J4"/>
    <mergeCell ref="A8:A10"/>
    <mergeCell ref="A11:A14"/>
    <mergeCell ref="G5:G6"/>
  </mergeCells>
  <phoneticPr fontId="2"/>
  <pageMargins left="0.70866141732283472" right="0.70866141732283472" top="0.74803149606299213" bottom="0.74803149606299213" header="0.31496062992125984" footer="0.31496062992125984"/>
  <pageSetup paperSize="9" firstPageNumber="88" fitToHeight="0" orientation="portrait" r:id="rId1"/>
  <headerFooter differentOddEven="1" differentFirst="1" scaleWithDoc="0" alignWithMargins="0">
    <oddHeader xml:space="preserve">&amp;R&amp;"BIZ UDゴシック,標準"&amp;10財政・租税&amp;"ＭＳ 明朝,標準"
</oddHeader>
    <evenHeader>&amp;L&amp;"BIZ UDゴシック,標準"&amp;10財政・租税</evenHeader>
    <firstHeader>&amp;R&amp;"BIZ UDゴシック,標準"&amp;10財政・租税</firstHeader>
  </headerFooter>
  <ignoredErrors>
    <ignoredError sqref="D8:D9 D11:D17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view="pageBreakPreview" zoomScaleNormal="100" zoomScaleSheetLayoutView="100" workbookViewId="0">
      <selection activeCell="E13" sqref="E13:E15"/>
    </sheetView>
  </sheetViews>
  <sheetFormatPr defaultColWidth="9" defaultRowHeight="13.5"/>
  <cols>
    <col min="1" max="1" width="16.75" style="1" customWidth="1"/>
    <col min="2" max="7" width="12" style="1" customWidth="1"/>
    <col min="8" max="8" width="10.625" style="1" customWidth="1"/>
    <col min="9" max="9" width="11.625" style="1" customWidth="1"/>
    <col min="10" max="16384" width="9" style="1"/>
  </cols>
  <sheetData>
    <row r="1" spans="1:7" ht="18" customHeight="1">
      <c r="A1" s="29" t="s">
        <v>219</v>
      </c>
      <c r="B1" s="32"/>
      <c r="C1" s="32"/>
      <c r="D1" s="32"/>
      <c r="E1" s="32"/>
    </row>
    <row r="2" spans="1:7" ht="15" customHeight="1">
      <c r="B2" s="32"/>
      <c r="C2" s="32"/>
      <c r="D2" s="32"/>
      <c r="E2" s="32"/>
      <c r="G2" s="5" t="s">
        <v>109</v>
      </c>
    </row>
    <row r="3" spans="1:7" ht="15" customHeight="1" thickBot="1">
      <c r="B3" s="2"/>
      <c r="C3" s="2"/>
      <c r="D3" s="2"/>
      <c r="E3" s="2"/>
      <c r="F3" s="2"/>
      <c r="G3" s="5" t="s">
        <v>106</v>
      </c>
    </row>
    <row r="4" spans="1:7" ht="15" customHeight="1">
      <c r="A4" s="231" t="s">
        <v>111</v>
      </c>
      <c r="B4" s="266" t="s">
        <v>235</v>
      </c>
      <c r="C4" s="266" t="s">
        <v>236</v>
      </c>
      <c r="D4" s="266" t="s">
        <v>179</v>
      </c>
      <c r="E4" s="266" t="s">
        <v>178</v>
      </c>
      <c r="F4" s="266" t="s">
        <v>175</v>
      </c>
      <c r="G4" s="263" t="s">
        <v>176</v>
      </c>
    </row>
    <row r="5" spans="1:7" ht="15" customHeight="1">
      <c r="A5" s="207"/>
      <c r="B5" s="212"/>
      <c r="C5" s="212"/>
      <c r="D5" s="212"/>
      <c r="E5" s="212"/>
      <c r="F5" s="212"/>
      <c r="G5" s="221"/>
    </row>
    <row r="6" spans="1:7" ht="15" customHeight="1">
      <c r="A6" s="208"/>
      <c r="B6" s="218"/>
      <c r="C6" s="218"/>
      <c r="D6" s="218"/>
      <c r="E6" s="218"/>
      <c r="F6" s="218"/>
      <c r="G6" s="220"/>
    </row>
    <row r="7" spans="1:7" ht="15" customHeight="1">
      <c r="A7" s="47" t="s">
        <v>233</v>
      </c>
      <c r="B7" s="22">
        <v>14731776</v>
      </c>
      <c r="C7" s="22">
        <v>9505145</v>
      </c>
      <c r="D7" s="22">
        <v>18946624</v>
      </c>
      <c r="E7" s="23">
        <v>0.63600000000000001</v>
      </c>
      <c r="F7" s="24">
        <v>5.6</v>
      </c>
      <c r="G7" s="50">
        <v>95.5</v>
      </c>
    </row>
    <row r="8" spans="1:7" ht="15" customHeight="1">
      <c r="A8" s="47" t="s">
        <v>124</v>
      </c>
      <c r="B8" s="22">
        <v>14807898</v>
      </c>
      <c r="C8" s="22">
        <v>9480693</v>
      </c>
      <c r="D8" s="22">
        <v>18575579</v>
      </c>
      <c r="E8" s="23">
        <v>0.64200000000000002</v>
      </c>
      <c r="F8" s="24">
        <v>4.3</v>
      </c>
      <c r="G8" s="50">
        <v>97.9</v>
      </c>
    </row>
    <row r="9" spans="1:7" ht="15" customHeight="1">
      <c r="A9" s="47" t="s">
        <v>230</v>
      </c>
      <c r="B9" s="22">
        <v>15389103</v>
      </c>
      <c r="C9" s="22">
        <v>10156501</v>
      </c>
      <c r="D9" s="134">
        <v>19118343</v>
      </c>
      <c r="E9" s="23">
        <v>0.64800000000000002</v>
      </c>
      <c r="F9" s="24">
        <v>6.4</v>
      </c>
      <c r="G9" s="50">
        <v>96.4</v>
      </c>
    </row>
    <row r="10" spans="1:7" ht="15" customHeight="1">
      <c r="A10" s="47" t="s">
        <v>231</v>
      </c>
      <c r="B10" s="22">
        <v>15850143</v>
      </c>
      <c r="C10" s="22">
        <v>9731063</v>
      </c>
      <c r="D10" s="22">
        <v>19693537</v>
      </c>
      <c r="E10" s="23">
        <v>0.63800000000000001</v>
      </c>
      <c r="F10" s="24">
        <v>15.7</v>
      </c>
      <c r="G10" s="50">
        <v>89.2</v>
      </c>
    </row>
    <row r="11" spans="1:7" ht="15" customHeight="1" thickBot="1">
      <c r="A11" s="150" t="s">
        <v>198</v>
      </c>
      <c r="B11" s="10">
        <v>16039749</v>
      </c>
      <c r="C11" s="10">
        <v>10306689</v>
      </c>
      <c r="D11" s="10">
        <v>19103538</v>
      </c>
      <c r="E11" s="202">
        <v>0.63900000000000001</v>
      </c>
      <c r="F11" s="203">
        <v>15.8</v>
      </c>
      <c r="G11" s="204">
        <v>94.1</v>
      </c>
    </row>
    <row r="12" spans="1:7" ht="15" customHeight="1" thickBot="1">
      <c r="B12" s="2"/>
      <c r="C12" s="2"/>
      <c r="D12" s="2"/>
      <c r="E12" s="2"/>
      <c r="F12" s="8"/>
      <c r="G12" s="8"/>
    </row>
    <row r="13" spans="1:7" ht="15" customHeight="1">
      <c r="A13" s="231" t="s">
        <v>111</v>
      </c>
      <c r="B13" s="266" t="s">
        <v>180</v>
      </c>
      <c r="C13" s="266" t="s">
        <v>237</v>
      </c>
      <c r="D13" s="266" t="s">
        <v>177</v>
      </c>
      <c r="E13" s="266" t="s">
        <v>238</v>
      </c>
      <c r="F13" s="263" t="s">
        <v>107</v>
      </c>
      <c r="G13" s="264"/>
    </row>
    <row r="14" spans="1:7" ht="15" customHeight="1">
      <c r="A14" s="207"/>
      <c r="B14" s="212"/>
      <c r="C14" s="212"/>
      <c r="D14" s="212"/>
      <c r="E14" s="212"/>
      <c r="F14" s="220"/>
      <c r="G14" s="265"/>
    </row>
    <row r="15" spans="1:7" ht="15" customHeight="1">
      <c r="A15" s="208"/>
      <c r="B15" s="218"/>
      <c r="C15" s="218"/>
      <c r="D15" s="218"/>
      <c r="E15" s="218"/>
      <c r="F15" s="28" t="s">
        <v>91</v>
      </c>
      <c r="G15" s="48" t="s">
        <v>92</v>
      </c>
    </row>
    <row r="16" spans="1:7" ht="15" customHeight="1">
      <c r="A16" s="47" t="s">
        <v>233</v>
      </c>
      <c r="B16" s="24">
        <v>7.9</v>
      </c>
      <c r="C16" s="24">
        <v>42.7</v>
      </c>
      <c r="D16" s="24">
        <v>13.9</v>
      </c>
      <c r="E16" s="24">
        <v>18.899999999999999</v>
      </c>
      <c r="F16" s="7">
        <v>502462.83722041809</v>
      </c>
      <c r="G16" s="49">
        <v>486532.20024461224</v>
      </c>
    </row>
    <row r="17" spans="1:7" ht="15" customHeight="1">
      <c r="A17" s="47" t="s">
        <v>124</v>
      </c>
      <c r="B17" s="24">
        <v>6.6</v>
      </c>
      <c r="C17" s="24">
        <v>46.9</v>
      </c>
      <c r="D17" s="24">
        <v>15</v>
      </c>
      <c r="E17" s="24">
        <v>11</v>
      </c>
      <c r="F17" s="7">
        <v>469043.43337199104</v>
      </c>
      <c r="G17" s="49">
        <v>456315.7016377676</v>
      </c>
    </row>
    <row r="18" spans="1:7" ht="15" customHeight="1">
      <c r="A18" s="47" t="s">
        <v>230</v>
      </c>
      <c r="B18" s="24">
        <v>6</v>
      </c>
      <c r="C18" s="24">
        <v>35.700000000000003</v>
      </c>
      <c r="D18" s="24">
        <v>11.3</v>
      </c>
      <c r="E18" s="24">
        <v>11</v>
      </c>
      <c r="F18" s="7">
        <v>645672.90450004977</v>
      </c>
      <c r="G18" s="49">
        <v>626737.89732440992</v>
      </c>
    </row>
    <row r="19" spans="1:7" ht="15" customHeight="1">
      <c r="A19" s="47" t="s">
        <v>231</v>
      </c>
      <c r="B19" s="24">
        <v>6.6</v>
      </c>
      <c r="C19" s="24">
        <v>51.1</v>
      </c>
      <c r="D19" s="24">
        <v>14</v>
      </c>
      <c r="E19" s="24">
        <v>6.3</v>
      </c>
      <c r="F19" s="7">
        <v>529474.52944965288</v>
      </c>
      <c r="G19" s="49">
        <v>484270.10663422319</v>
      </c>
    </row>
    <row r="20" spans="1:7" ht="15" customHeight="1" thickBot="1">
      <c r="A20" s="150" t="s">
        <v>198</v>
      </c>
      <c r="B20" s="203">
        <v>7.5</v>
      </c>
      <c r="C20" s="203">
        <v>50.8</v>
      </c>
      <c r="D20" s="203">
        <v>14.7</v>
      </c>
      <c r="E20" s="203">
        <v>4.3</v>
      </c>
      <c r="F20" s="10">
        <f>35650613/69161*1000</f>
        <v>515472.78090253175</v>
      </c>
      <c r="G20" s="152">
        <f>32498782/69161*1000</f>
        <v>469900.40629834734</v>
      </c>
    </row>
    <row r="21" spans="1:7" ht="15" customHeight="1">
      <c r="A21" s="39" t="s">
        <v>24</v>
      </c>
    </row>
  </sheetData>
  <mergeCells count="13">
    <mergeCell ref="A4:A6"/>
    <mergeCell ref="A13:A15"/>
    <mergeCell ref="C13:C15"/>
    <mergeCell ref="D13:D15"/>
    <mergeCell ref="E13:E15"/>
    <mergeCell ref="F13:G14"/>
    <mergeCell ref="B4:B6"/>
    <mergeCell ref="C4:C6"/>
    <mergeCell ref="D4:D6"/>
    <mergeCell ref="E4:E6"/>
    <mergeCell ref="F4:F6"/>
    <mergeCell ref="G4:G6"/>
    <mergeCell ref="B13:B15"/>
  </mergeCells>
  <phoneticPr fontId="2"/>
  <pageMargins left="0.70866141732283472" right="0.70866141732283472" top="0.74803149606299213" bottom="0.74803149606299213" header="0.31496062992125984" footer="0.31496062992125984"/>
  <pageSetup paperSize="9" firstPageNumber="88" fitToHeight="0" orientation="portrait" r:id="rId1"/>
  <headerFooter differentOddEven="1" differentFirst="1" scaleWithDoc="0" alignWithMargins="0">
    <oddHeader xml:space="preserve">&amp;R&amp;"BIZ UDゴシック,標準"&amp;10財政・租税&amp;"ＭＳ 明朝,標準"
</oddHeader>
    <evenHeader>&amp;L&amp;"BIZ UDゴシック,標準"&amp;10財政・租税</evenHeader>
    <firstHeader>&amp;R&amp;"BIZ UDゴシック,標準"&amp;10財政・租税</first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view="pageBreakPreview" zoomScaleNormal="100" zoomScaleSheetLayoutView="100" workbookViewId="0">
      <selection activeCell="B20" sqref="B20"/>
    </sheetView>
  </sheetViews>
  <sheetFormatPr defaultColWidth="9" defaultRowHeight="13.5"/>
  <cols>
    <col min="1" max="1" width="2.75" style="1" customWidth="1"/>
    <col min="2" max="2" width="17.375" style="1" bestFit="1" customWidth="1"/>
    <col min="3" max="6" width="17.25" style="1" customWidth="1"/>
    <col min="7" max="7" width="10.625" style="1" customWidth="1"/>
    <col min="8" max="8" width="11.625" style="1" customWidth="1"/>
    <col min="9" max="16384" width="9" style="1"/>
  </cols>
  <sheetData>
    <row r="1" spans="1:6" ht="18" customHeight="1">
      <c r="A1" s="29" t="s">
        <v>209</v>
      </c>
    </row>
    <row r="2" spans="1:6" ht="15" customHeight="1">
      <c r="F2" s="5" t="s">
        <v>109</v>
      </c>
    </row>
    <row r="3" spans="1:6" ht="15" customHeight="1" thickBot="1">
      <c r="B3" s="32"/>
      <c r="E3" s="37"/>
      <c r="F3" s="5" t="s">
        <v>102</v>
      </c>
    </row>
    <row r="4" spans="1:6" ht="15" customHeight="1">
      <c r="A4" s="230" t="s">
        <v>3</v>
      </c>
      <c r="B4" s="231"/>
      <c r="C4" s="213" t="s">
        <v>95</v>
      </c>
      <c r="D4" s="214"/>
      <c r="E4" s="213" t="s">
        <v>208</v>
      </c>
      <c r="F4" s="214"/>
    </row>
    <row r="5" spans="1:6" ht="15" customHeight="1">
      <c r="A5" s="267"/>
      <c r="B5" s="208"/>
      <c r="C5" s="135" t="s">
        <v>5</v>
      </c>
      <c r="D5" s="136" t="s">
        <v>54</v>
      </c>
      <c r="E5" s="135" t="s">
        <v>5</v>
      </c>
      <c r="F5" s="136" t="s">
        <v>54</v>
      </c>
    </row>
    <row r="6" spans="1:6" ht="15" customHeight="1">
      <c r="A6" s="228" t="s">
        <v>135</v>
      </c>
      <c r="B6" s="229"/>
      <c r="C6" s="106">
        <v>11046131</v>
      </c>
      <c r="D6" s="107">
        <v>10809724</v>
      </c>
      <c r="E6" s="106">
        <v>11305082</v>
      </c>
      <c r="F6" s="107">
        <v>11085943</v>
      </c>
    </row>
    <row r="7" spans="1:6" ht="15" customHeight="1">
      <c r="A7" s="224" t="s">
        <v>164</v>
      </c>
      <c r="B7" s="225"/>
      <c r="C7" s="9">
        <v>4563370</v>
      </c>
      <c r="D7" s="51">
        <v>4505374</v>
      </c>
      <c r="E7" s="9">
        <v>4632366</v>
      </c>
      <c r="F7" s="51">
        <v>4580082</v>
      </c>
    </row>
    <row r="8" spans="1:6" ht="15" customHeight="1">
      <c r="A8" s="118" t="s">
        <v>55</v>
      </c>
      <c r="B8" s="118" t="s">
        <v>170</v>
      </c>
      <c r="C8" s="9">
        <v>3545521</v>
      </c>
      <c r="D8" s="51">
        <v>3491362</v>
      </c>
      <c r="E8" s="9">
        <v>3630668</v>
      </c>
      <c r="F8" s="51">
        <v>3581818</v>
      </c>
    </row>
    <row r="9" spans="1:6" ht="15" customHeight="1">
      <c r="A9" s="118" t="s">
        <v>55</v>
      </c>
      <c r="B9" s="118" t="s">
        <v>171</v>
      </c>
      <c r="C9" s="9">
        <v>1017849</v>
      </c>
      <c r="D9" s="51">
        <v>1014012</v>
      </c>
      <c r="E9" s="9">
        <v>1001698</v>
      </c>
      <c r="F9" s="51">
        <v>998264</v>
      </c>
    </row>
    <row r="10" spans="1:6" ht="15" customHeight="1">
      <c r="A10" s="224" t="s">
        <v>165</v>
      </c>
      <c r="B10" s="225"/>
      <c r="C10" s="9">
        <v>5314631</v>
      </c>
      <c r="D10" s="51">
        <v>5157709</v>
      </c>
      <c r="E10" s="9">
        <v>5460938</v>
      </c>
      <c r="F10" s="51">
        <v>5313960</v>
      </c>
    </row>
    <row r="11" spans="1:6" ht="15" customHeight="1">
      <c r="A11" s="118"/>
      <c r="B11" s="118" t="s">
        <v>172</v>
      </c>
      <c r="C11" s="9">
        <v>5305905</v>
      </c>
      <c r="D11" s="51">
        <v>5148983</v>
      </c>
      <c r="E11" s="9">
        <v>5452372</v>
      </c>
      <c r="F11" s="51">
        <v>5305394</v>
      </c>
    </row>
    <row r="12" spans="1:6" ht="15" customHeight="1">
      <c r="A12" s="40" t="s">
        <v>56</v>
      </c>
      <c r="B12" s="118" t="s">
        <v>173</v>
      </c>
      <c r="C12" s="9">
        <v>8726</v>
      </c>
      <c r="D12" s="51">
        <v>8726</v>
      </c>
      <c r="E12" s="9">
        <v>8566</v>
      </c>
      <c r="F12" s="51">
        <v>8566</v>
      </c>
    </row>
    <row r="13" spans="1:6" ht="15" customHeight="1">
      <c r="A13" s="224" t="s">
        <v>166</v>
      </c>
      <c r="B13" s="225"/>
      <c r="C13" s="9">
        <v>274326</v>
      </c>
      <c r="D13" s="51">
        <v>263248</v>
      </c>
      <c r="E13" s="9">
        <v>285623</v>
      </c>
      <c r="F13" s="51">
        <v>275479</v>
      </c>
    </row>
    <row r="14" spans="1:6" ht="15" customHeight="1">
      <c r="A14" s="224" t="s">
        <v>167</v>
      </c>
      <c r="B14" s="225"/>
      <c r="C14" s="9">
        <v>535337</v>
      </c>
      <c r="D14" s="51">
        <v>535337</v>
      </c>
      <c r="E14" s="9">
        <v>557089</v>
      </c>
      <c r="F14" s="51">
        <v>557089</v>
      </c>
    </row>
    <row r="15" spans="1:6" ht="15" customHeight="1">
      <c r="A15" s="224" t="s">
        <v>168</v>
      </c>
      <c r="B15" s="225"/>
      <c r="C15" s="9">
        <v>16257</v>
      </c>
      <c r="D15" s="51">
        <v>16257</v>
      </c>
      <c r="E15" s="9">
        <v>18932</v>
      </c>
      <c r="F15" s="51">
        <v>18932</v>
      </c>
    </row>
    <row r="16" spans="1:6" ht="15" customHeight="1" thickBot="1">
      <c r="A16" s="232" t="s">
        <v>169</v>
      </c>
      <c r="B16" s="233"/>
      <c r="C16" s="108">
        <v>342210</v>
      </c>
      <c r="D16" s="109">
        <v>331799</v>
      </c>
      <c r="E16" s="108">
        <v>350134</v>
      </c>
      <c r="F16" s="109">
        <v>340401</v>
      </c>
    </row>
    <row r="17" spans="1:6" ht="15" customHeight="1">
      <c r="A17" s="39" t="s">
        <v>57</v>
      </c>
      <c r="B17" s="2"/>
      <c r="C17" s="2"/>
      <c r="D17" s="8"/>
      <c r="E17" s="38"/>
      <c r="F17" s="34"/>
    </row>
  </sheetData>
  <mergeCells count="10">
    <mergeCell ref="A10:B10"/>
    <mergeCell ref="A13:B13"/>
    <mergeCell ref="A14:B14"/>
    <mergeCell ref="A15:B15"/>
    <mergeCell ref="A16:B16"/>
    <mergeCell ref="A6:B6"/>
    <mergeCell ref="A4:B5"/>
    <mergeCell ref="C4:D4"/>
    <mergeCell ref="E4:F4"/>
    <mergeCell ref="A7:B7"/>
  </mergeCells>
  <phoneticPr fontId="2"/>
  <pageMargins left="0.70866141732283472" right="0.70866141732283472" top="0.74803149606299213" bottom="0.74803149606299213" header="0.31496062992125984" footer="0.31496062992125984"/>
  <pageSetup paperSize="9" firstPageNumber="88" fitToHeight="0" orientation="portrait" r:id="rId1"/>
  <headerFooter differentOddEven="1" differentFirst="1" scaleWithDoc="0" alignWithMargins="0">
    <oddHeader xml:space="preserve">&amp;R&amp;"BIZ UDゴシック,標準"&amp;10財政・租税&amp;"ＭＳ 明朝,標準"
</oddHeader>
    <evenHeader>&amp;L&amp;"BIZ UDゴシック,標準"&amp;10財政・租税</evenHeader>
    <firstHeader>&amp;R&amp;"BIZ UDゴシック,標準"&amp;10財政・租税</first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view="pageBreakPreview" zoomScaleNormal="100" zoomScaleSheetLayoutView="100" workbookViewId="0">
      <selection activeCell="B20" sqref="B20"/>
    </sheetView>
  </sheetViews>
  <sheetFormatPr defaultColWidth="9" defaultRowHeight="13.5"/>
  <cols>
    <col min="1" max="1" width="16.75" style="1" customWidth="1"/>
    <col min="2" max="7" width="12" style="1" customWidth="1"/>
    <col min="8" max="8" width="10.625" style="1" customWidth="1"/>
    <col min="9" max="9" width="11.625" style="1" customWidth="1"/>
    <col min="10" max="16384" width="9" style="1"/>
  </cols>
  <sheetData>
    <row r="1" spans="1:7" ht="18" customHeight="1">
      <c r="A1" s="29" t="s">
        <v>220</v>
      </c>
    </row>
    <row r="2" spans="1:7" ht="15" customHeight="1">
      <c r="G2" s="5" t="s">
        <v>109</v>
      </c>
    </row>
    <row r="3" spans="1:7" ht="15" customHeight="1" thickBot="1">
      <c r="B3" s="2"/>
      <c r="C3" s="2"/>
      <c r="D3" s="2"/>
      <c r="E3" s="2"/>
      <c r="F3" s="2"/>
      <c r="G3" s="4" t="s">
        <v>58</v>
      </c>
    </row>
    <row r="4" spans="1:7" ht="15" customHeight="1">
      <c r="A4" s="230" t="s">
        <v>111</v>
      </c>
      <c r="B4" s="268" t="s">
        <v>0</v>
      </c>
      <c r="C4" s="236"/>
      <c r="D4" s="268" t="s">
        <v>59</v>
      </c>
      <c r="E4" s="236"/>
      <c r="F4" s="268" t="s">
        <v>60</v>
      </c>
      <c r="G4" s="235"/>
    </row>
    <row r="5" spans="1:7" ht="15" customHeight="1">
      <c r="A5" s="267"/>
      <c r="B5" s="137" t="s">
        <v>8</v>
      </c>
      <c r="C5" s="138" t="s">
        <v>64</v>
      </c>
      <c r="D5" s="139" t="s">
        <v>8</v>
      </c>
      <c r="E5" s="138" t="s">
        <v>64</v>
      </c>
      <c r="F5" s="137" t="s">
        <v>8</v>
      </c>
      <c r="G5" s="140" t="s">
        <v>64</v>
      </c>
    </row>
    <row r="6" spans="1:7" ht="15" customHeight="1">
      <c r="A6" s="69" t="s">
        <v>221</v>
      </c>
      <c r="B6" s="25">
        <v>32575</v>
      </c>
      <c r="C6" s="25">
        <v>92422536</v>
      </c>
      <c r="D6" s="25">
        <v>26696</v>
      </c>
      <c r="E6" s="25">
        <v>78163288</v>
      </c>
      <c r="F6" s="25">
        <v>1087</v>
      </c>
      <c r="G6" s="67">
        <v>3761175</v>
      </c>
    </row>
    <row r="7" spans="1:7" ht="15" customHeight="1">
      <c r="A7" s="70" t="s">
        <v>222</v>
      </c>
      <c r="B7" s="66">
        <v>32959</v>
      </c>
      <c r="C7" s="66">
        <v>94619712</v>
      </c>
      <c r="D7" s="73">
        <v>27071</v>
      </c>
      <c r="E7" s="26">
        <v>80476181</v>
      </c>
      <c r="F7" s="66">
        <v>1058</v>
      </c>
      <c r="G7" s="67">
        <v>3716236</v>
      </c>
    </row>
    <row r="8" spans="1:7" ht="15" customHeight="1">
      <c r="A8" s="70" t="s">
        <v>230</v>
      </c>
      <c r="B8" s="66">
        <v>29007</v>
      </c>
      <c r="C8" s="66">
        <v>95047412</v>
      </c>
      <c r="D8" s="73">
        <v>23239</v>
      </c>
      <c r="E8" s="26">
        <v>81252925</v>
      </c>
      <c r="F8" s="66">
        <v>1053</v>
      </c>
      <c r="G8" s="67">
        <v>3678801</v>
      </c>
    </row>
    <row r="9" spans="1:7" ht="15" customHeight="1">
      <c r="A9" s="71" t="s">
        <v>231</v>
      </c>
      <c r="B9" s="66">
        <v>33019</v>
      </c>
      <c r="C9" s="66">
        <v>96937668</v>
      </c>
      <c r="D9" s="66">
        <v>27287</v>
      </c>
      <c r="E9" s="73">
        <v>82743703</v>
      </c>
      <c r="F9" s="66">
        <v>1078</v>
      </c>
      <c r="G9" s="67">
        <v>3829055</v>
      </c>
    </row>
    <row r="10" spans="1:7" ht="15" customHeight="1" thickBot="1">
      <c r="A10" s="72" t="s">
        <v>232</v>
      </c>
      <c r="B10" s="27">
        <v>33029</v>
      </c>
      <c r="C10" s="27">
        <v>98427512</v>
      </c>
      <c r="D10" s="27">
        <v>27337</v>
      </c>
      <c r="E10" s="74">
        <v>83818500</v>
      </c>
      <c r="F10" s="27">
        <v>1049</v>
      </c>
      <c r="G10" s="52">
        <v>3889037</v>
      </c>
    </row>
    <row r="11" spans="1:7" ht="15" customHeight="1" thickBot="1">
      <c r="G11" s="34"/>
    </row>
    <row r="12" spans="1:7" ht="15" customHeight="1">
      <c r="A12" s="230" t="s">
        <v>111</v>
      </c>
      <c r="B12" s="268" t="s">
        <v>61</v>
      </c>
      <c r="C12" s="236"/>
      <c r="D12" s="269" t="s">
        <v>62</v>
      </c>
      <c r="E12" s="270"/>
      <c r="F12" s="268" t="s">
        <v>63</v>
      </c>
      <c r="G12" s="235"/>
    </row>
    <row r="13" spans="1:7" ht="15" customHeight="1">
      <c r="A13" s="267"/>
      <c r="B13" s="137" t="s">
        <v>8</v>
      </c>
      <c r="C13" s="116" t="s">
        <v>64</v>
      </c>
      <c r="D13" s="140" t="s">
        <v>8</v>
      </c>
      <c r="E13" s="140" t="s">
        <v>64</v>
      </c>
      <c r="F13" s="140" t="s">
        <v>8</v>
      </c>
      <c r="G13" s="140" t="s">
        <v>64</v>
      </c>
    </row>
    <row r="14" spans="1:7" ht="15" customHeight="1">
      <c r="A14" s="69" t="s">
        <v>221</v>
      </c>
      <c r="B14" s="66">
        <v>717</v>
      </c>
      <c r="C14" s="26">
        <v>2366806</v>
      </c>
      <c r="D14" s="66">
        <v>3784</v>
      </c>
      <c r="E14" s="66">
        <v>6607843</v>
      </c>
      <c r="F14" s="67">
        <v>291</v>
      </c>
      <c r="G14" s="67">
        <v>1523424</v>
      </c>
    </row>
    <row r="15" spans="1:7" ht="15" customHeight="1">
      <c r="A15" s="70" t="s">
        <v>222</v>
      </c>
      <c r="B15" s="66">
        <v>741</v>
      </c>
      <c r="C15" s="26">
        <v>2411784</v>
      </c>
      <c r="D15" s="66">
        <v>3798</v>
      </c>
      <c r="E15" s="66">
        <v>6686523</v>
      </c>
      <c r="F15" s="67">
        <v>291</v>
      </c>
      <c r="G15" s="67">
        <v>1328988</v>
      </c>
    </row>
    <row r="16" spans="1:7" ht="15" customHeight="1">
      <c r="A16" s="70" t="s">
        <v>230</v>
      </c>
      <c r="B16" s="66">
        <v>649</v>
      </c>
      <c r="C16" s="26">
        <v>2095703</v>
      </c>
      <c r="D16" s="66">
        <v>3793</v>
      </c>
      <c r="E16" s="66">
        <v>6697066</v>
      </c>
      <c r="F16" s="67">
        <v>273</v>
      </c>
      <c r="G16" s="67">
        <v>1322917</v>
      </c>
    </row>
    <row r="17" spans="1:7" ht="15" customHeight="1">
      <c r="A17" s="71" t="s">
        <v>231</v>
      </c>
      <c r="B17" s="66">
        <v>548</v>
      </c>
      <c r="C17" s="73">
        <v>1831266</v>
      </c>
      <c r="D17" s="66">
        <v>3838</v>
      </c>
      <c r="E17" s="66">
        <v>7203395</v>
      </c>
      <c r="F17" s="67">
        <v>268</v>
      </c>
      <c r="G17" s="67">
        <v>1330249</v>
      </c>
    </row>
    <row r="18" spans="1:7" ht="15" customHeight="1" thickBot="1">
      <c r="A18" s="72" t="s">
        <v>232</v>
      </c>
      <c r="B18" s="27">
        <v>423</v>
      </c>
      <c r="C18" s="27">
        <v>1539268</v>
      </c>
      <c r="D18" s="27">
        <v>3895</v>
      </c>
      <c r="E18" s="27">
        <v>7397303</v>
      </c>
      <c r="F18" s="27">
        <v>325</v>
      </c>
      <c r="G18" s="52">
        <v>1783404</v>
      </c>
    </row>
    <row r="19" spans="1:7" ht="15" customHeight="1">
      <c r="A19" s="40" t="s">
        <v>65</v>
      </c>
      <c r="B19" s="26"/>
      <c r="C19" s="26"/>
      <c r="D19" s="26"/>
      <c r="E19" s="26"/>
      <c r="F19" s="26"/>
      <c r="G19" s="26"/>
    </row>
    <row r="20" spans="1:7" ht="15" customHeight="1">
      <c r="A20" s="42" t="s">
        <v>108</v>
      </c>
      <c r="B20" s="2"/>
      <c r="C20" s="2"/>
      <c r="D20" s="2"/>
      <c r="E20" s="2"/>
      <c r="F20" s="2"/>
      <c r="G20" s="2"/>
    </row>
  </sheetData>
  <mergeCells count="8">
    <mergeCell ref="A12:A13"/>
    <mergeCell ref="A4:A5"/>
    <mergeCell ref="B4:C4"/>
    <mergeCell ref="D4:E4"/>
    <mergeCell ref="F4:G4"/>
    <mergeCell ref="B12:C12"/>
    <mergeCell ref="D12:E12"/>
    <mergeCell ref="F12:G12"/>
  </mergeCells>
  <phoneticPr fontId="2"/>
  <pageMargins left="0.70866141732283472" right="0.70866141732283472" top="0.74803149606299213" bottom="0.74803149606299213" header="0.31496062992125984" footer="0.31496062992125984"/>
  <pageSetup paperSize="9" firstPageNumber="88" fitToHeight="0" orientation="portrait" r:id="rId1"/>
  <headerFooter differentOddEven="1" differentFirst="1" scaleWithDoc="0" alignWithMargins="0">
    <oddHeader xml:space="preserve">&amp;R&amp;"BIZ UDゴシック,標準"&amp;10財政・租税&amp;"ＭＳ 明朝,標準"
</oddHeader>
    <evenHeader>&amp;L&amp;"BIZ UDゴシック,標準"&amp;10財政・租税</evenHeader>
    <firstHeader>&amp;R&amp;"BIZ UDゴシック,標準"&amp;10財政・租税</first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view="pageBreakPreview" zoomScaleNormal="100" zoomScaleSheetLayoutView="100" workbookViewId="0">
      <selection activeCell="J16" sqref="J16"/>
    </sheetView>
  </sheetViews>
  <sheetFormatPr defaultColWidth="9" defaultRowHeight="13.5"/>
  <cols>
    <col min="1" max="1" width="16.75" style="1" customWidth="1"/>
    <col min="2" max="8" width="10.375" style="1" customWidth="1"/>
    <col min="9" max="16384" width="9" style="1"/>
  </cols>
  <sheetData>
    <row r="1" spans="1:10" ht="18" customHeight="1">
      <c r="A1" s="29" t="s">
        <v>223</v>
      </c>
    </row>
    <row r="2" spans="1:10" ht="15" customHeight="1" thickBot="1">
      <c r="A2" s="29"/>
      <c r="E2" s="56"/>
      <c r="F2" s="56"/>
      <c r="G2" s="56"/>
      <c r="H2" s="56"/>
    </row>
    <row r="3" spans="1:10" ht="15" customHeight="1">
      <c r="A3" s="231" t="s">
        <v>191</v>
      </c>
      <c r="B3" s="268" t="s">
        <v>182</v>
      </c>
      <c r="C3" s="235"/>
      <c r="D3" s="235"/>
      <c r="E3" s="268" t="s">
        <v>183</v>
      </c>
      <c r="F3" s="235"/>
      <c r="G3" s="235"/>
      <c r="H3" s="235"/>
    </row>
    <row r="4" spans="1:10" ht="15" customHeight="1">
      <c r="A4" s="207"/>
      <c r="B4" s="272" t="s">
        <v>115</v>
      </c>
      <c r="C4" s="275" t="s">
        <v>188</v>
      </c>
      <c r="D4" s="275" t="s">
        <v>189</v>
      </c>
      <c r="E4" s="272" t="s">
        <v>115</v>
      </c>
      <c r="F4" s="271" t="s">
        <v>184</v>
      </c>
      <c r="G4" s="271"/>
      <c r="H4" s="271"/>
    </row>
    <row r="5" spans="1:10" ht="15" customHeight="1">
      <c r="A5" s="207"/>
      <c r="B5" s="273"/>
      <c r="C5" s="273"/>
      <c r="D5" s="273"/>
      <c r="E5" s="273"/>
      <c r="F5" s="276" t="s">
        <v>190</v>
      </c>
      <c r="G5" s="275" t="s">
        <v>187</v>
      </c>
      <c r="H5" s="142" t="s">
        <v>181</v>
      </c>
    </row>
    <row r="6" spans="1:10" ht="15" customHeight="1">
      <c r="A6" s="207"/>
      <c r="B6" s="273"/>
      <c r="C6" s="273"/>
      <c r="D6" s="273"/>
      <c r="E6" s="273"/>
      <c r="F6" s="277"/>
      <c r="G6" s="273"/>
      <c r="H6" s="141" t="s">
        <v>185</v>
      </c>
    </row>
    <row r="7" spans="1:10" ht="15" customHeight="1">
      <c r="A7" s="208"/>
      <c r="B7" s="274"/>
      <c r="C7" s="274"/>
      <c r="D7" s="274"/>
      <c r="E7" s="274"/>
      <c r="F7" s="278"/>
      <c r="G7" s="274"/>
      <c r="H7" s="205" t="s">
        <v>186</v>
      </c>
    </row>
    <row r="8" spans="1:10" ht="15" customHeight="1">
      <c r="A8" s="70" t="s">
        <v>124</v>
      </c>
      <c r="B8" s="25" t="s">
        <v>225</v>
      </c>
      <c r="C8" s="66">
        <v>83428</v>
      </c>
      <c r="D8" s="73">
        <v>1383</v>
      </c>
      <c r="E8" s="66" t="s">
        <v>193</v>
      </c>
      <c r="F8" s="66">
        <v>975</v>
      </c>
      <c r="G8" s="66">
        <v>93585</v>
      </c>
      <c r="H8" s="67">
        <v>40224</v>
      </c>
    </row>
    <row r="9" spans="1:10" ht="15" customHeight="1">
      <c r="A9" s="71" t="s">
        <v>226</v>
      </c>
      <c r="B9" s="66" t="s">
        <v>193</v>
      </c>
      <c r="C9" s="66">
        <v>104523</v>
      </c>
      <c r="D9" s="73">
        <v>2883</v>
      </c>
      <c r="E9" s="66" t="s">
        <v>194</v>
      </c>
      <c r="F9" s="66">
        <v>1043</v>
      </c>
      <c r="G9" s="66">
        <v>104067</v>
      </c>
      <c r="H9" s="67">
        <v>44452</v>
      </c>
    </row>
    <row r="10" spans="1:10" ht="15" customHeight="1">
      <c r="A10" s="71" t="s">
        <v>227</v>
      </c>
      <c r="B10" s="66" t="s">
        <v>194</v>
      </c>
      <c r="C10" s="66">
        <v>103873</v>
      </c>
      <c r="D10" s="66">
        <v>3510</v>
      </c>
      <c r="E10" s="66" t="s">
        <v>195</v>
      </c>
      <c r="F10" s="66">
        <v>1424</v>
      </c>
      <c r="G10" s="66">
        <v>124755</v>
      </c>
      <c r="H10" s="67">
        <v>56661</v>
      </c>
    </row>
    <row r="11" spans="1:10" ht="15" customHeight="1">
      <c r="A11" s="71" t="s">
        <v>228</v>
      </c>
      <c r="B11" s="66" t="s">
        <v>195</v>
      </c>
      <c r="C11" s="66">
        <v>214062</v>
      </c>
      <c r="D11" s="66">
        <v>4911</v>
      </c>
      <c r="E11" s="73" t="s">
        <v>196</v>
      </c>
      <c r="F11" s="66">
        <v>2005</v>
      </c>
      <c r="G11" s="66">
        <v>185953</v>
      </c>
      <c r="H11" s="67">
        <v>82898</v>
      </c>
    </row>
    <row r="12" spans="1:10" ht="15" customHeight="1" thickBot="1">
      <c r="A12" s="72" t="s">
        <v>229</v>
      </c>
      <c r="B12" s="27" t="s">
        <v>196</v>
      </c>
      <c r="C12" s="27">
        <v>194492</v>
      </c>
      <c r="D12" s="27">
        <v>3874</v>
      </c>
      <c r="E12" s="74" t="s">
        <v>224</v>
      </c>
      <c r="F12" s="27">
        <v>2597</v>
      </c>
      <c r="G12" s="27">
        <v>210480</v>
      </c>
      <c r="H12" s="52">
        <v>96544</v>
      </c>
    </row>
    <row r="13" spans="1:10" ht="15" customHeight="1">
      <c r="A13" s="40" t="s">
        <v>192</v>
      </c>
      <c r="B13" s="26"/>
      <c r="C13" s="26"/>
      <c r="D13" s="26"/>
      <c r="E13" s="26"/>
      <c r="F13" s="26"/>
      <c r="G13" s="26"/>
    </row>
    <row r="14" spans="1:10" ht="15" customHeight="1">
      <c r="A14" s="42" t="s">
        <v>239</v>
      </c>
      <c r="B14" s="2"/>
      <c r="C14" s="2"/>
      <c r="D14" s="2"/>
      <c r="E14" s="2"/>
      <c r="F14" s="2"/>
      <c r="G14" s="2"/>
    </row>
    <row r="15" spans="1:10" ht="15" customHeight="1">
      <c r="A15" s="42" t="s">
        <v>197</v>
      </c>
    </row>
    <row r="16" spans="1:10" ht="15" customHeight="1">
      <c r="A16" s="42" t="s">
        <v>240</v>
      </c>
      <c r="J16" s="143"/>
    </row>
  </sheetData>
  <mergeCells count="10">
    <mergeCell ref="A3:A7"/>
    <mergeCell ref="F4:H4"/>
    <mergeCell ref="B4:B7"/>
    <mergeCell ref="E4:E7"/>
    <mergeCell ref="C4:C7"/>
    <mergeCell ref="D4:D7"/>
    <mergeCell ref="G5:G7"/>
    <mergeCell ref="F5:F7"/>
    <mergeCell ref="B3:D3"/>
    <mergeCell ref="E3:H3"/>
  </mergeCells>
  <phoneticPr fontId="2"/>
  <pageMargins left="0.70866141732283472" right="0.70866141732283472" top="0.74803149606299213" bottom="0.74803149606299213" header="0.31496062992125984" footer="0.31496062992125984"/>
  <pageSetup paperSize="9" firstPageNumber="88" orientation="portrait" r:id="rId1"/>
  <headerFooter differentOddEven="1" differentFirst="1" scaleWithDoc="0" alignWithMargins="0">
    <oddHeader xml:space="preserve">&amp;R&amp;"BIZ UDゴシック,標準"&amp;10財政・租税&amp;"ＭＳ 明朝,標準"
</oddHeader>
    <evenHeader>&amp;L&amp;"BIZ UDゴシック,標準"&amp;10財政・租税</evenHeader>
    <firstHeader>&amp;R&amp;"BIZ UDゴシック,標準"&amp;10財政・租税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zoomScaleNormal="100" zoomScaleSheetLayoutView="100" workbookViewId="0">
      <selection activeCell="A2" sqref="A2:XFD2"/>
    </sheetView>
  </sheetViews>
  <sheetFormatPr defaultColWidth="9" defaultRowHeight="13.5"/>
  <cols>
    <col min="1" max="1" width="23.875" style="1" customWidth="1"/>
    <col min="2" max="6" width="13" style="30" customWidth="1"/>
    <col min="7" max="7" width="10.625" style="1" customWidth="1"/>
    <col min="8" max="8" width="11.625" style="1" customWidth="1"/>
    <col min="9" max="16384" width="9" style="1"/>
  </cols>
  <sheetData>
    <row r="1" spans="1:6" ht="18" customHeight="1">
      <c r="A1" s="29" t="s">
        <v>211</v>
      </c>
    </row>
    <row r="2" spans="1:6" ht="15" customHeight="1">
      <c r="A2" s="29"/>
    </row>
    <row r="3" spans="1:6" ht="16.149999999999999" customHeight="1">
      <c r="A3" s="68" t="s">
        <v>121</v>
      </c>
      <c r="F3" s="5" t="s">
        <v>109</v>
      </c>
    </row>
    <row r="4" spans="1:6" ht="15" customHeight="1" thickBot="1">
      <c r="F4" s="5" t="s">
        <v>100</v>
      </c>
    </row>
    <row r="5" spans="1:6" ht="30" customHeight="1">
      <c r="A5" s="145" t="s">
        <v>15</v>
      </c>
      <c r="B5" s="146" t="s">
        <v>96</v>
      </c>
      <c r="C5" s="146" t="s">
        <v>97</v>
      </c>
      <c r="D5" s="146" t="s">
        <v>99</v>
      </c>
      <c r="E5" s="144" t="s">
        <v>103</v>
      </c>
      <c r="F5" s="144" t="s">
        <v>199</v>
      </c>
    </row>
    <row r="6" spans="1:6" ht="15" customHeight="1">
      <c r="A6" s="122" t="s">
        <v>174</v>
      </c>
      <c r="B6" s="63">
        <f>SUM(B7:B29)</f>
        <v>35633568</v>
      </c>
      <c r="C6" s="63">
        <f>SUM(C7:C29)</f>
        <v>33125710</v>
      </c>
      <c r="D6" s="63">
        <f>SUM(D7:D29)</f>
        <v>45422304</v>
      </c>
      <c r="E6" s="64">
        <f>SUM(E7:E29)</f>
        <v>36982971</v>
      </c>
      <c r="F6" s="64">
        <f>SUM(F7:F29)</f>
        <v>35652536</v>
      </c>
    </row>
    <row r="7" spans="1:6" ht="15" customHeight="1">
      <c r="A7" s="119" t="s">
        <v>78</v>
      </c>
      <c r="B7" s="16">
        <v>10753933</v>
      </c>
      <c r="C7" s="16">
        <v>10830294</v>
      </c>
      <c r="D7" s="16">
        <v>10808383</v>
      </c>
      <c r="E7" s="65">
        <v>10809724</v>
      </c>
      <c r="F7" s="153">
        <v>11085943</v>
      </c>
    </row>
    <row r="8" spans="1:6" ht="15" customHeight="1">
      <c r="A8" s="118" t="s">
        <v>79</v>
      </c>
      <c r="B8" s="16">
        <v>337374</v>
      </c>
      <c r="C8" s="16">
        <v>354157</v>
      </c>
      <c r="D8" s="16">
        <v>371593</v>
      </c>
      <c r="E8" s="65">
        <v>378271</v>
      </c>
      <c r="F8" s="153">
        <v>384813</v>
      </c>
    </row>
    <row r="9" spans="1:6" ht="15" customHeight="1">
      <c r="A9" s="118" t="s">
        <v>80</v>
      </c>
      <c r="B9" s="16">
        <v>14073</v>
      </c>
      <c r="C9" s="16">
        <v>5714</v>
      </c>
      <c r="D9" s="16">
        <v>6893</v>
      </c>
      <c r="E9" s="65">
        <v>5011</v>
      </c>
      <c r="F9" s="153">
        <v>2498</v>
      </c>
    </row>
    <row r="10" spans="1:6" ht="15" customHeight="1">
      <c r="A10" s="118" t="s">
        <v>81</v>
      </c>
      <c r="B10" s="16">
        <v>29935</v>
      </c>
      <c r="C10" s="16">
        <v>35826</v>
      </c>
      <c r="D10" s="16">
        <v>32427</v>
      </c>
      <c r="E10" s="65">
        <v>51484</v>
      </c>
      <c r="F10" s="153">
        <v>48231</v>
      </c>
    </row>
    <row r="11" spans="1:6" ht="15" customHeight="1">
      <c r="A11" s="118" t="s">
        <v>16</v>
      </c>
      <c r="B11" s="16">
        <v>27000</v>
      </c>
      <c r="C11" s="16">
        <v>24810</v>
      </c>
      <c r="D11" s="16">
        <v>37256</v>
      </c>
      <c r="E11" s="65">
        <v>59461</v>
      </c>
      <c r="F11" s="153">
        <v>35802</v>
      </c>
    </row>
    <row r="12" spans="1:6" ht="15" customHeight="1">
      <c r="A12" s="120" t="s">
        <v>93</v>
      </c>
      <c r="B12" s="16" t="s">
        <v>125</v>
      </c>
      <c r="C12" s="16" t="s">
        <v>125</v>
      </c>
      <c r="D12" s="16">
        <v>82476</v>
      </c>
      <c r="E12" s="65">
        <v>156734</v>
      </c>
      <c r="F12" s="153">
        <v>185268</v>
      </c>
    </row>
    <row r="13" spans="1:6" ht="15" customHeight="1">
      <c r="A13" s="118" t="s">
        <v>17</v>
      </c>
      <c r="B13" s="16">
        <v>1479312</v>
      </c>
      <c r="C13" s="16">
        <v>1399212</v>
      </c>
      <c r="D13" s="16">
        <v>1704532</v>
      </c>
      <c r="E13" s="65">
        <v>1844229</v>
      </c>
      <c r="F13" s="153">
        <v>1888183</v>
      </c>
    </row>
    <row r="14" spans="1:6" ht="15" customHeight="1">
      <c r="A14" s="118" t="s">
        <v>18</v>
      </c>
      <c r="B14" s="16">
        <v>64221</v>
      </c>
      <c r="C14" s="16">
        <v>60676</v>
      </c>
      <c r="D14" s="16">
        <v>48562</v>
      </c>
      <c r="E14" s="65">
        <v>56666</v>
      </c>
      <c r="F14" s="153">
        <v>76219</v>
      </c>
    </row>
    <row r="15" spans="1:6" ht="15" customHeight="1">
      <c r="A15" s="120" t="s">
        <v>94</v>
      </c>
      <c r="B15" s="16" t="s">
        <v>125</v>
      </c>
      <c r="C15" s="16">
        <v>16905</v>
      </c>
      <c r="D15" s="16">
        <v>32690</v>
      </c>
      <c r="E15" s="65">
        <v>36096</v>
      </c>
      <c r="F15" s="153">
        <v>35338</v>
      </c>
    </row>
    <row r="16" spans="1:6" ht="15" customHeight="1">
      <c r="A16" s="118" t="s">
        <v>19</v>
      </c>
      <c r="B16" s="16">
        <v>121224</v>
      </c>
      <c r="C16" s="16">
        <v>53730</v>
      </c>
      <c r="D16" s="16" t="s">
        <v>125</v>
      </c>
      <c r="E16" s="65" t="s">
        <v>125</v>
      </c>
      <c r="F16" s="65" t="s">
        <v>125</v>
      </c>
    </row>
    <row r="17" spans="1:6" ht="15" customHeight="1">
      <c r="A17" s="118" t="s">
        <v>20</v>
      </c>
      <c r="B17" s="16">
        <v>51025</v>
      </c>
      <c r="C17" s="16">
        <v>161105</v>
      </c>
      <c r="D17" s="16">
        <v>81056</v>
      </c>
      <c r="E17" s="65">
        <v>201555</v>
      </c>
      <c r="F17" s="153">
        <v>75890</v>
      </c>
    </row>
    <row r="18" spans="1:6" ht="15" customHeight="1">
      <c r="A18" s="118" t="s">
        <v>82</v>
      </c>
      <c r="B18" s="16">
        <v>7081448</v>
      </c>
      <c r="C18" s="16">
        <v>6452456</v>
      </c>
      <c r="D18" s="16">
        <v>8336362</v>
      </c>
      <c r="E18" s="65">
        <v>7561181</v>
      </c>
      <c r="F18" s="153">
        <v>6480037</v>
      </c>
    </row>
    <row r="19" spans="1:6" ht="15" customHeight="1">
      <c r="A19" s="118" t="s">
        <v>21</v>
      </c>
      <c r="B19" s="16">
        <v>6874</v>
      </c>
      <c r="C19" s="16">
        <v>6645</v>
      </c>
      <c r="D19" s="16">
        <v>7238</v>
      </c>
      <c r="E19" s="65">
        <v>6952</v>
      </c>
      <c r="F19" s="153">
        <v>6419</v>
      </c>
    </row>
    <row r="20" spans="1:6" ht="15" customHeight="1">
      <c r="A20" s="118" t="s">
        <v>22</v>
      </c>
      <c r="B20" s="16">
        <v>362038</v>
      </c>
      <c r="C20" s="16">
        <v>287116</v>
      </c>
      <c r="D20" s="16">
        <v>219983</v>
      </c>
      <c r="E20" s="65">
        <v>218428</v>
      </c>
      <c r="F20" s="153">
        <v>220886</v>
      </c>
    </row>
    <row r="21" spans="1:6" ht="15" customHeight="1">
      <c r="A21" s="118" t="s">
        <v>23</v>
      </c>
      <c r="B21" s="16">
        <v>406754</v>
      </c>
      <c r="C21" s="16">
        <v>398052</v>
      </c>
      <c r="D21" s="16">
        <v>312730</v>
      </c>
      <c r="E21" s="65">
        <v>354834</v>
      </c>
      <c r="F21" s="153">
        <v>362920</v>
      </c>
    </row>
    <row r="22" spans="1:6" ht="15" customHeight="1">
      <c r="A22" s="118" t="s">
        <v>83</v>
      </c>
      <c r="B22" s="16">
        <v>4285772</v>
      </c>
      <c r="C22" s="16">
        <v>4429478</v>
      </c>
      <c r="D22" s="16">
        <v>12934608</v>
      </c>
      <c r="E22" s="65">
        <v>7544590</v>
      </c>
      <c r="F22" s="153">
        <v>6272934</v>
      </c>
    </row>
    <row r="23" spans="1:6" ht="15" customHeight="1">
      <c r="A23" s="118" t="s">
        <v>84</v>
      </c>
      <c r="B23" s="16">
        <v>2279968</v>
      </c>
      <c r="C23" s="16">
        <v>2539640</v>
      </c>
      <c r="D23" s="16">
        <v>2734707</v>
      </c>
      <c r="E23" s="65">
        <v>2588229</v>
      </c>
      <c r="F23" s="153">
        <v>2636709</v>
      </c>
    </row>
    <row r="24" spans="1:6" ht="15" customHeight="1">
      <c r="A24" s="118" t="s">
        <v>85</v>
      </c>
      <c r="B24" s="16">
        <v>100623</v>
      </c>
      <c r="C24" s="16">
        <v>128668</v>
      </c>
      <c r="D24" s="16">
        <v>846965</v>
      </c>
      <c r="E24" s="65">
        <v>173728</v>
      </c>
      <c r="F24" s="153">
        <v>155824</v>
      </c>
    </row>
    <row r="25" spans="1:6" ht="15" customHeight="1">
      <c r="A25" s="118" t="s">
        <v>86</v>
      </c>
      <c r="B25" s="16">
        <v>85128</v>
      </c>
      <c r="C25" s="16">
        <v>108661</v>
      </c>
      <c r="D25" s="16">
        <v>111763</v>
      </c>
      <c r="E25" s="65">
        <v>236599</v>
      </c>
      <c r="F25" s="153">
        <v>211256</v>
      </c>
    </row>
    <row r="26" spans="1:6" ht="15" customHeight="1">
      <c r="A26" s="118" t="s">
        <v>87</v>
      </c>
      <c r="B26" s="16">
        <v>1059503</v>
      </c>
      <c r="C26" s="16">
        <v>1152843</v>
      </c>
      <c r="D26" s="16">
        <v>985845</v>
      </c>
      <c r="E26" s="65">
        <v>263136</v>
      </c>
      <c r="F26" s="153">
        <v>325738</v>
      </c>
    </row>
    <row r="27" spans="1:6" ht="15" customHeight="1">
      <c r="A27" s="118" t="s">
        <v>88</v>
      </c>
      <c r="B27" s="16">
        <v>1200367</v>
      </c>
      <c r="C27" s="16">
        <v>1080083</v>
      </c>
      <c r="D27" s="16">
        <v>869219</v>
      </c>
      <c r="E27" s="65">
        <v>1307822</v>
      </c>
      <c r="F27" s="153">
        <v>3135993</v>
      </c>
    </row>
    <row r="28" spans="1:6" ht="15" customHeight="1">
      <c r="A28" s="118" t="s">
        <v>89</v>
      </c>
      <c r="B28" s="16">
        <v>998896</v>
      </c>
      <c r="C28" s="16">
        <v>969639</v>
      </c>
      <c r="D28" s="16">
        <v>1078316</v>
      </c>
      <c r="E28" s="65">
        <v>1090741</v>
      </c>
      <c r="F28" s="153">
        <v>1174335</v>
      </c>
    </row>
    <row r="29" spans="1:6" ht="15" customHeight="1" thickBot="1">
      <c r="A29" s="121" t="s">
        <v>90</v>
      </c>
      <c r="B29" s="78">
        <v>4888100</v>
      </c>
      <c r="C29" s="78">
        <v>2630000</v>
      </c>
      <c r="D29" s="78">
        <v>3778700</v>
      </c>
      <c r="E29" s="21">
        <v>2037500</v>
      </c>
      <c r="F29" s="152">
        <v>851300</v>
      </c>
    </row>
    <row r="30" spans="1:6" ht="15" customHeight="1">
      <c r="A30" s="40" t="s">
        <v>24</v>
      </c>
      <c r="F30" s="45"/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88" fitToHeight="0" orientation="portrait" r:id="rId1"/>
  <headerFooter differentOddEven="1" differentFirst="1" scaleWithDoc="0" alignWithMargins="0">
    <oddHeader xml:space="preserve">&amp;R&amp;"BIZ UDゴシック,標準"&amp;10財政・租税&amp;"ＭＳ 明朝,標準"
</oddHeader>
    <evenHeader>&amp;L&amp;"BIZ UDゴシック,標準"&amp;10財政・租税</evenHeader>
    <firstHeader>&amp;R&amp;"BIZ UDゴシック,標準"&amp;10財政・租税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view="pageBreakPreview" zoomScaleNormal="100" zoomScaleSheetLayoutView="100" workbookViewId="0">
      <selection activeCell="K29" sqref="K29"/>
    </sheetView>
  </sheetViews>
  <sheetFormatPr defaultColWidth="9" defaultRowHeight="13.5"/>
  <cols>
    <col min="1" max="3" width="2.25" style="1" customWidth="1"/>
    <col min="4" max="4" width="17.25" style="1" customWidth="1"/>
    <col min="5" max="9" width="13" style="1" customWidth="1"/>
    <col min="10" max="10" width="10.625" style="1" customWidth="1"/>
    <col min="11" max="11" width="11.625" style="1" customWidth="1"/>
    <col min="12" max="16384" width="9" style="1"/>
  </cols>
  <sheetData>
    <row r="1" spans="1:9" ht="15" customHeight="1">
      <c r="A1" s="68" t="s">
        <v>122</v>
      </c>
      <c r="I1" s="5" t="s">
        <v>109</v>
      </c>
    </row>
    <row r="2" spans="1:9" ht="15" customHeight="1" thickBot="1">
      <c r="D2" s="31"/>
      <c r="E2" s="31"/>
      <c r="F2" s="32"/>
      <c r="H2" s="33"/>
      <c r="I2" s="4" t="s">
        <v>100</v>
      </c>
    </row>
    <row r="3" spans="1:9" ht="30" customHeight="1">
      <c r="A3" s="230" t="s">
        <v>15</v>
      </c>
      <c r="B3" s="230"/>
      <c r="C3" s="230"/>
      <c r="D3" s="231"/>
      <c r="E3" s="146" t="s">
        <v>96</v>
      </c>
      <c r="F3" s="146" t="s">
        <v>97</v>
      </c>
      <c r="G3" s="146" t="s">
        <v>99</v>
      </c>
      <c r="H3" s="156" t="s">
        <v>103</v>
      </c>
      <c r="I3" s="144" t="s">
        <v>199</v>
      </c>
    </row>
    <row r="4" spans="1:9" ht="15" customHeight="1">
      <c r="A4" s="228" t="s">
        <v>118</v>
      </c>
      <c r="B4" s="228"/>
      <c r="C4" s="228"/>
      <c r="D4" s="229"/>
      <c r="E4" s="76">
        <v>34553485</v>
      </c>
      <c r="F4" s="76">
        <v>32256491</v>
      </c>
      <c r="G4" s="76">
        <v>44114482</v>
      </c>
      <c r="H4" s="76">
        <v>33846977</v>
      </c>
      <c r="I4" s="76">
        <v>32520715</v>
      </c>
    </row>
    <row r="5" spans="1:9" ht="15" customHeight="1">
      <c r="A5" s="8"/>
      <c r="B5" s="222" t="s">
        <v>66</v>
      </c>
      <c r="C5" s="222"/>
      <c r="D5" s="223"/>
      <c r="E5" s="13">
        <v>281492</v>
      </c>
      <c r="F5" s="13">
        <v>283370</v>
      </c>
      <c r="G5" s="13">
        <v>251424</v>
      </c>
      <c r="H5" s="43">
        <v>252532</v>
      </c>
      <c r="I5" s="155">
        <v>227543</v>
      </c>
    </row>
    <row r="6" spans="1:9" ht="15" customHeight="1">
      <c r="A6" s="8"/>
      <c r="B6" s="224" t="s">
        <v>67</v>
      </c>
      <c r="C6" s="224"/>
      <c r="D6" s="225"/>
      <c r="E6" s="13">
        <v>6951720</v>
      </c>
      <c r="F6" s="13">
        <v>3702220</v>
      </c>
      <c r="G6" s="13">
        <v>10663947</v>
      </c>
      <c r="H6" s="43">
        <v>3795028</v>
      </c>
      <c r="I6" s="155">
        <v>4527829</v>
      </c>
    </row>
    <row r="7" spans="1:9" ht="15" customHeight="1">
      <c r="A7" s="8"/>
      <c r="B7" s="224" t="s">
        <v>68</v>
      </c>
      <c r="C7" s="224"/>
      <c r="D7" s="225"/>
      <c r="E7" s="13">
        <v>10700485</v>
      </c>
      <c r="F7" s="13">
        <v>11312200</v>
      </c>
      <c r="G7" s="13">
        <v>12113048</v>
      </c>
      <c r="H7" s="43">
        <v>13058081</v>
      </c>
      <c r="I7" s="155">
        <v>12334564</v>
      </c>
    </row>
    <row r="8" spans="1:9" ht="15" customHeight="1">
      <c r="A8" s="8"/>
      <c r="B8" s="224" t="s">
        <v>69</v>
      </c>
      <c r="C8" s="224"/>
      <c r="D8" s="225"/>
      <c r="E8" s="13">
        <v>1884867</v>
      </c>
      <c r="F8" s="13">
        <v>2011909</v>
      </c>
      <c r="G8" s="13">
        <v>4184815</v>
      </c>
      <c r="H8" s="43">
        <v>3249562</v>
      </c>
      <c r="I8" s="155">
        <v>2237791</v>
      </c>
    </row>
    <row r="9" spans="1:9" ht="15" customHeight="1">
      <c r="A9" s="8"/>
      <c r="B9" s="224" t="s">
        <v>70</v>
      </c>
      <c r="C9" s="224"/>
      <c r="D9" s="225"/>
      <c r="E9" s="13">
        <v>23835</v>
      </c>
      <c r="F9" s="13">
        <v>22970</v>
      </c>
      <c r="G9" s="13">
        <v>20783</v>
      </c>
      <c r="H9" s="43">
        <v>21900</v>
      </c>
      <c r="I9" s="155">
        <v>18133</v>
      </c>
    </row>
    <row r="10" spans="1:9" ht="15" customHeight="1">
      <c r="A10" s="8"/>
      <c r="B10" s="224" t="s">
        <v>25</v>
      </c>
      <c r="C10" s="224"/>
      <c r="D10" s="225"/>
      <c r="E10" s="13">
        <v>1409860</v>
      </c>
      <c r="F10" s="13">
        <v>1501825</v>
      </c>
      <c r="G10" s="13">
        <v>1043987</v>
      </c>
      <c r="H10" s="43">
        <v>1045325</v>
      </c>
      <c r="I10" s="155">
        <v>1082126</v>
      </c>
    </row>
    <row r="11" spans="1:9" ht="15" customHeight="1">
      <c r="A11" s="8"/>
      <c r="B11" s="224" t="s">
        <v>71</v>
      </c>
      <c r="C11" s="224"/>
      <c r="D11" s="225"/>
      <c r="E11" s="13">
        <v>1001871</v>
      </c>
      <c r="F11" s="13">
        <v>1054391</v>
      </c>
      <c r="G11" s="13">
        <v>2019452</v>
      </c>
      <c r="H11" s="43">
        <v>1220251</v>
      </c>
      <c r="I11" s="155">
        <v>1482053</v>
      </c>
    </row>
    <row r="12" spans="1:9" ht="15" customHeight="1">
      <c r="A12" s="8"/>
      <c r="B12" s="224" t="s">
        <v>72</v>
      </c>
      <c r="C12" s="224"/>
      <c r="D12" s="225"/>
      <c r="E12" s="13">
        <v>3507709</v>
      </c>
      <c r="F12" s="13">
        <v>2864614</v>
      </c>
      <c r="G12" s="13">
        <v>3016177</v>
      </c>
      <c r="H12" s="43">
        <v>2479092</v>
      </c>
      <c r="I12" s="155">
        <v>2026583</v>
      </c>
    </row>
    <row r="13" spans="1:9" ht="15" customHeight="1">
      <c r="A13" s="8"/>
      <c r="B13" s="224" t="s">
        <v>73</v>
      </c>
      <c r="C13" s="224"/>
      <c r="D13" s="225"/>
      <c r="E13" s="13">
        <v>1203765</v>
      </c>
      <c r="F13" s="13">
        <v>1366932</v>
      </c>
      <c r="G13" s="13">
        <v>1687390</v>
      </c>
      <c r="H13" s="43">
        <v>1224598</v>
      </c>
      <c r="I13" s="155">
        <v>1215655</v>
      </c>
    </row>
    <row r="14" spans="1:9" ht="15" customHeight="1">
      <c r="A14" s="8"/>
      <c r="B14" s="224" t="s">
        <v>74</v>
      </c>
      <c r="C14" s="224"/>
      <c r="D14" s="225"/>
      <c r="E14" s="13">
        <v>3873123</v>
      </c>
      <c r="F14" s="13">
        <v>4417161</v>
      </c>
      <c r="G14" s="13">
        <v>5206884</v>
      </c>
      <c r="H14" s="43">
        <v>3689383</v>
      </c>
      <c r="I14" s="155">
        <v>3740211</v>
      </c>
    </row>
    <row r="15" spans="1:9" ht="15" customHeight="1">
      <c r="A15" s="8"/>
      <c r="B15" s="224" t="s">
        <v>75</v>
      </c>
      <c r="C15" s="224"/>
      <c r="D15" s="225"/>
      <c r="E15" s="13">
        <v>3659</v>
      </c>
      <c r="F15" s="13">
        <v>221708</v>
      </c>
      <c r="G15" s="14">
        <v>450099</v>
      </c>
      <c r="H15" s="43">
        <v>168810</v>
      </c>
      <c r="I15" s="155">
        <v>18234</v>
      </c>
    </row>
    <row r="16" spans="1:9" ht="15" customHeight="1">
      <c r="A16" s="8"/>
      <c r="B16" s="224" t="s">
        <v>76</v>
      </c>
      <c r="C16" s="224"/>
      <c r="D16" s="225"/>
      <c r="E16" s="13">
        <v>3711099</v>
      </c>
      <c r="F16" s="13">
        <v>3497191</v>
      </c>
      <c r="G16" s="13">
        <v>3456476</v>
      </c>
      <c r="H16" s="43">
        <v>3642415</v>
      </c>
      <c r="I16" s="155">
        <v>3609993</v>
      </c>
    </row>
    <row r="17" spans="1:13" ht="15" customHeight="1" thickBot="1">
      <c r="A17" s="35"/>
      <c r="B17" s="232" t="s">
        <v>77</v>
      </c>
      <c r="C17" s="232"/>
      <c r="D17" s="233"/>
      <c r="E17" s="75" t="s">
        <v>125</v>
      </c>
      <c r="F17" s="75" t="s">
        <v>125</v>
      </c>
      <c r="G17" s="75" t="s">
        <v>125</v>
      </c>
      <c r="H17" s="75" t="s">
        <v>125</v>
      </c>
      <c r="I17" s="105" t="s">
        <v>125</v>
      </c>
      <c r="J17" s="34"/>
    </row>
    <row r="18" spans="1:13" ht="15" customHeight="1">
      <c r="A18" s="41" t="s">
        <v>24</v>
      </c>
      <c r="E18" s="8"/>
      <c r="F18" s="8"/>
      <c r="G18" s="8"/>
    </row>
    <row r="19" spans="1:13" ht="15" customHeight="1"/>
    <row r="20" spans="1:13" ht="15" customHeight="1">
      <c r="A20" s="68" t="s">
        <v>123</v>
      </c>
      <c r="B20" s="32"/>
      <c r="C20" s="32"/>
      <c r="D20" s="32"/>
      <c r="E20" s="32"/>
      <c r="I20" s="4" t="s">
        <v>109</v>
      </c>
    </row>
    <row r="21" spans="1:13" ht="15" customHeight="1" thickBot="1">
      <c r="A21" s="2"/>
      <c r="B21" s="2"/>
      <c r="C21" s="2"/>
      <c r="D21" s="2"/>
      <c r="E21" s="2"/>
      <c r="F21" s="2"/>
      <c r="G21" s="2"/>
      <c r="H21" s="35"/>
      <c r="I21" s="3" t="s">
        <v>100</v>
      </c>
    </row>
    <row r="22" spans="1:13" ht="30" customHeight="1">
      <c r="A22" s="230" t="s">
        <v>15</v>
      </c>
      <c r="B22" s="230"/>
      <c r="C22" s="230"/>
      <c r="D22" s="231"/>
      <c r="E22" s="146" t="s">
        <v>96</v>
      </c>
      <c r="F22" s="146" t="s">
        <v>97</v>
      </c>
      <c r="G22" s="146" t="s">
        <v>99</v>
      </c>
      <c r="H22" s="156" t="s">
        <v>103</v>
      </c>
      <c r="I22" s="144" t="s">
        <v>199</v>
      </c>
    </row>
    <row r="23" spans="1:13" ht="15" customHeight="1">
      <c r="A23" s="228" t="s">
        <v>118</v>
      </c>
      <c r="B23" s="228"/>
      <c r="C23" s="228"/>
      <c r="D23" s="229"/>
      <c r="E23" s="63">
        <v>34553485</v>
      </c>
      <c r="F23" s="63">
        <v>32256491</v>
      </c>
      <c r="G23" s="63">
        <v>44114482</v>
      </c>
      <c r="H23" s="64">
        <v>33846977</v>
      </c>
      <c r="I23" s="20">
        <v>32520715</v>
      </c>
    </row>
    <row r="24" spans="1:13" ht="15" customHeight="1">
      <c r="A24" s="8"/>
      <c r="B24" s="222" t="s">
        <v>38</v>
      </c>
      <c r="C24" s="222"/>
      <c r="D24" s="223"/>
      <c r="E24" s="16">
        <v>14781506</v>
      </c>
      <c r="F24" s="16">
        <v>15142229</v>
      </c>
      <c r="G24" s="16">
        <v>15740575</v>
      </c>
      <c r="H24" s="15">
        <v>17282108</v>
      </c>
      <c r="I24" s="20">
        <v>16523519</v>
      </c>
    </row>
    <row r="25" spans="1:13" ht="15" customHeight="1">
      <c r="A25" s="59"/>
      <c r="B25" s="110"/>
      <c r="C25" s="224" t="s">
        <v>39</v>
      </c>
      <c r="D25" s="225"/>
      <c r="E25" s="7">
        <v>4801239</v>
      </c>
      <c r="F25" s="7">
        <v>4844545</v>
      </c>
      <c r="G25" s="7">
        <v>4967267</v>
      </c>
      <c r="H25" s="7">
        <v>4747887</v>
      </c>
      <c r="I25" s="12">
        <v>4793349</v>
      </c>
    </row>
    <row r="26" spans="1:13" ht="15" customHeight="1">
      <c r="A26" s="59"/>
      <c r="B26" s="110"/>
      <c r="C26" s="224" t="s">
        <v>40</v>
      </c>
      <c r="D26" s="225"/>
      <c r="E26" s="7">
        <v>6269168</v>
      </c>
      <c r="F26" s="7">
        <v>6800494</v>
      </c>
      <c r="G26" s="7">
        <v>7316832</v>
      </c>
      <c r="H26" s="7">
        <v>8891806</v>
      </c>
      <c r="I26" s="12">
        <v>8120177</v>
      </c>
    </row>
    <row r="27" spans="1:13" ht="15" customHeight="1">
      <c r="A27" s="59"/>
      <c r="B27" s="110"/>
      <c r="C27" s="224" t="s">
        <v>41</v>
      </c>
      <c r="D27" s="225"/>
      <c r="E27" s="7">
        <v>3711099</v>
      </c>
      <c r="F27" s="7">
        <v>3497190</v>
      </c>
      <c r="G27" s="7">
        <v>3456476</v>
      </c>
      <c r="H27" s="7">
        <v>3642415</v>
      </c>
      <c r="I27" s="12">
        <v>3609993</v>
      </c>
    </row>
    <row r="28" spans="1:13" ht="15" customHeight="1">
      <c r="B28" s="224" t="s">
        <v>42</v>
      </c>
      <c r="C28" s="224"/>
      <c r="D28" s="225"/>
      <c r="E28" s="7">
        <v>4728526</v>
      </c>
      <c r="F28" s="7">
        <v>4721119</v>
      </c>
      <c r="G28" s="7">
        <v>4406657</v>
      </c>
      <c r="H28" s="7">
        <v>4380843</v>
      </c>
      <c r="I28" s="12">
        <v>4394764</v>
      </c>
    </row>
    <row r="29" spans="1:13" ht="15" customHeight="1">
      <c r="B29" s="224" t="s">
        <v>43</v>
      </c>
      <c r="C29" s="224"/>
      <c r="D29" s="225"/>
      <c r="E29" s="7">
        <v>260822</v>
      </c>
      <c r="F29" s="7">
        <v>224492</v>
      </c>
      <c r="G29" s="7">
        <v>184269</v>
      </c>
      <c r="H29" s="7">
        <v>205226</v>
      </c>
      <c r="I29" s="12">
        <v>211837</v>
      </c>
      <c r="M29" s="34"/>
    </row>
    <row r="30" spans="1:13" ht="15" customHeight="1">
      <c r="B30" s="224" t="s">
        <v>44</v>
      </c>
      <c r="C30" s="224"/>
      <c r="D30" s="225"/>
      <c r="E30" s="7">
        <v>4004355</v>
      </c>
      <c r="F30" s="7">
        <v>4393878</v>
      </c>
      <c r="G30" s="7">
        <v>15415494</v>
      </c>
      <c r="H30" s="7">
        <v>5754604</v>
      </c>
      <c r="I30" s="12">
        <v>5710190</v>
      </c>
    </row>
    <row r="31" spans="1:13" ht="15" customHeight="1">
      <c r="B31" s="224" t="s">
        <v>119</v>
      </c>
      <c r="C31" s="224"/>
      <c r="D31" s="225"/>
      <c r="E31" s="7">
        <v>4252763</v>
      </c>
      <c r="F31" s="7">
        <v>4215241</v>
      </c>
      <c r="G31" s="7">
        <v>3513313</v>
      </c>
      <c r="H31" s="7">
        <v>4092399</v>
      </c>
      <c r="I31" s="12">
        <v>4270619</v>
      </c>
    </row>
    <row r="32" spans="1:13" ht="15" customHeight="1">
      <c r="A32" s="60"/>
      <c r="B32" s="110"/>
      <c r="C32" s="226" t="s">
        <v>45</v>
      </c>
      <c r="D32" s="227"/>
      <c r="E32" s="7">
        <v>557721</v>
      </c>
      <c r="F32" s="7">
        <v>568598</v>
      </c>
      <c r="G32" s="7">
        <v>551113</v>
      </c>
      <c r="H32" s="7">
        <v>565871</v>
      </c>
      <c r="I32" s="12">
        <v>579504</v>
      </c>
    </row>
    <row r="33" spans="1:10" ht="15" customHeight="1">
      <c r="A33" s="60"/>
      <c r="B33" s="110"/>
      <c r="C33" s="224" t="s">
        <v>46</v>
      </c>
      <c r="D33" s="225"/>
      <c r="E33" s="7">
        <v>301520</v>
      </c>
      <c r="F33" s="7">
        <v>319651</v>
      </c>
      <c r="G33" s="7">
        <v>432760</v>
      </c>
      <c r="H33" s="7">
        <v>1063026</v>
      </c>
      <c r="I33" s="12">
        <v>1156355</v>
      </c>
    </row>
    <row r="34" spans="1:10" ht="15" customHeight="1">
      <c r="A34" s="60"/>
      <c r="B34" s="110"/>
      <c r="C34" s="224" t="s">
        <v>47</v>
      </c>
      <c r="D34" s="225"/>
      <c r="E34" s="7">
        <v>3393522</v>
      </c>
      <c r="F34" s="7">
        <v>3326992</v>
      </c>
      <c r="G34" s="7">
        <v>2529440</v>
      </c>
      <c r="H34" s="7">
        <v>2463502</v>
      </c>
      <c r="I34" s="12">
        <v>2534760</v>
      </c>
    </row>
    <row r="35" spans="1:10" ht="15" customHeight="1">
      <c r="B35" s="224" t="s">
        <v>120</v>
      </c>
      <c r="C35" s="224"/>
      <c r="D35" s="225"/>
      <c r="E35" s="7">
        <v>6525513</v>
      </c>
      <c r="F35" s="7">
        <v>3559532</v>
      </c>
      <c r="G35" s="7">
        <v>4854174</v>
      </c>
      <c r="H35" s="7">
        <v>2131797</v>
      </c>
      <c r="I35" s="157">
        <v>1409786</v>
      </c>
    </row>
    <row r="36" spans="1:10" ht="15" customHeight="1">
      <c r="A36" s="61"/>
      <c r="B36" s="110"/>
      <c r="C36" s="224" t="s">
        <v>48</v>
      </c>
      <c r="D36" s="225"/>
      <c r="E36" s="7">
        <v>3145742</v>
      </c>
      <c r="F36" s="7">
        <v>3199919</v>
      </c>
      <c r="G36" s="7">
        <v>4401306</v>
      </c>
      <c r="H36" s="7">
        <v>1962986</v>
      </c>
      <c r="I36" s="12">
        <v>1391552</v>
      </c>
    </row>
    <row r="37" spans="1:10" ht="15" customHeight="1">
      <c r="A37" s="61"/>
      <c r="B37" s="111"/>
      <c r="C37" s="111"/>
      <c r="D37" s="112" t="s">
        <v>49</v>
      </c>
      <c r="E37" s="7">
        <v>1919614</v>
      </c>
      <c r="F37" s="7">
        <v>2218976</v>
      </c>
      <c r="G37" s="7">
        <v>1941480</v>
      </c>
      <c r="H37" s="7">
        <v>1079063</v>
      </c>
      <c r="I37" s="12">
        <v>628575</v>
      </c>
    </row>
    <row r="38" spans="1:10" ht="15" customHeight="1">
      <c r="A38" s="61"/>
      <c r="B38" s="111"/>
      <c r="C38" s="111"/>
      <c r="D38" s="112" t="s">
        <v>50</v>
      </c>
      <c r="E38" s="7">
        <v>1133013</v>
      </c>
      <c r="F38" s="7">
        <v>859921</v>
      </c>
      <c r="G38" s="7">
        <v>2334256</v>
      </c>
      <c r="H38" s="7">
        <v>802162</v>
      </c>
      <c r="I38" s="12">
        <v>713516</v>
      </c>
    </row>
    <row r="39" spans="1:10" ht="15" customHeight="1">
      <c r="A39" s="61"/>
      <c r="B39" s="111"/>
      <c r="C39" s="111"/>
      <c r="D39" s="112" t="s">
        <v>51</v>
      </c>
      <c r="E39" s="57" t="s">
        <v>125</v>
      </c>
      <c r="F39" s="57" t="s">
        <v>125</v>
      </c>
      <c r="G39" s="57" t="s">
        <v>125</v>
      </c>
      <c r="H39" s="57" t="s">
        <v>125</v>
      </c>
      <c r="I39" s="158" t="s">
        <v>125</v>
      </c>
      <c r="J39" s="34"/>
    </row>
    <row r="40" spans="1:10" ht="15" customHeight="1">
      <c r="A40" s="61"/>
      <c r="B40" s="111"/>
      <c r="C40" s="111"/>
      <c r="D40" s="112" t="s">
        <v>52</v>
      </c>
      <c r="E40" s="7">
        <v>93115</v>
      </c>
      <c r="F40" s="7">
        <v>121022</v>
      </c>
      <c r="G40" s="7">
        <v>125570</v>
      </c>
      <c r="H40" s="7">
        <v>81761</v>
      </c>
      <c r="I40" s="12">
        <v>49461</v>
      </c>
    </row>
    <row r="41" spans="1:10" ht="15" customHeight="1">
      <c r="A41" s="61"/>
      <c r="B41" s="110"/>
      <c r="C41" s="224" t="s">
        <v>53</v>
      </c>
      <c r="D41" s="225"/>
      <c r="E41" s="7">
        <v>3379771</v>
      </c>
      <c r="F41" s="7">
        <v>359613</v>
      </c>
      <c r="G41" s="7">
        <v>452868</v>
      </c>
      <c r="H41" s="7">
        <v>168811</v>
      </c>
      <c r="I41" s="12">
        <v>18234</v>
      </c>
    </row>
    <row r="42" spans="1:10" ht="15" customHeight="1">
      <c r="A42" s="61"/>
      <c r="B42" s="113"/>
      <c r="C42" s="113"/>
      <c r="D42" s="112" t="s">
        <v>49</v>
      </c>
      <c r="E42" s="7">
        <v>2206</v>
      </c>
      <c r="F42" s="7">
        <v>145461</v>
      </c>
      <c r="G42" s="57">
        <v>370755</v>
      </c>
      <c r="H42" s="7">
        <v>147060</v>
      </c>
      <c r="I42" s="12">
        <v>9500</v>
      </c>
    </row>
    <row r="43" spans="1:10" ht="15" customHeight="1">
      <c r="A43" s="61"/>
      <c r="B43" s="113"/>
      <c r="C43" s="113"/>
      <c r="D43" s="112" t="s">
        <v>50</v>
      </c>
      <c r="E43" s="7">
        <v>3377565</v>
      </c>
      <c r="F43" s="7">
        <v>214152</v>
      </c>
      <c r="G43" s="57">
        <v>82113</v>
      </c>
      <c r="H43" s="7">
        <v>21751</v>
      </c>
      <c r="I43" s="77">
        <v>8734</v>
      </c>
    </row>
    <row r="44" spans="1:10" ht="15" customHeight="1" thickBot="1">
      <c r="A44" s="62"/>
      <c r="B44" s="114"/>
      <c r="C44" s="114"/>
      <c r="D44" s="115" t="s">
        <v>52</v>
      </c>
      <c r="E44" s="58" t="s">
        <v>125</v>
      </c>
      <c r="F44" s="58" t="s">
        <v>125</v>
      </c>
      <c r="G44" s="58" t="s">
        <v>125</v>
      </c>
      <c r="H44" s="104" t="s">
        <v>125</v>
      </c>
      <c r="I44" s="104" t="s">
        <v>125</v>
      </c>
    </row>
    <row r="45" spans="1:10" ht="15" customHeight="1">
      <c r="A45" s="46" t="s">
        <v>24</v>
      </c>
      <c r="B45" s="36"/>
      <c r="C45" s="8"/>
      <c r="D45" s="2"/>
      <c r="E45" s="2"/>
      <c r="F45" s="2"/>
      <c r="G45" s="2"/>
    </row>
  </sheetData>
  <mergeCells count="31">
    <mergeCell ref="A3:D3"/>
    <mergeCell ref="A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A23:D23"/>
    <mergeCell ref="A22:D22"/>
    <mergeCell ref="B15:D15"/>
    <mergeCell ref="B16:D16"/>
    <mergeCell ref="B17:D17"/>
    <mergeCell ref="B24:D24"/>
    <mergeCell ref="C41:D41"/>
    <mergeCell ref="C36:D36"/>
    <mergeCell ref="B35:D35"/>
    <mergeCell ref="C33:D33"/>
    <mergeCell ref="C34:D34"/>
    <mergeCell ref="C32:D32"/>
    <mergeCell ref="B31:D31"/>
    <mergeCell ref="B30:D30"/>
    <mergeCell ref="B29:D29"/>
    <mergeCell ref="B28:D28"/>
    <mergeCell ref="C25:D25"/>
    <mergeCell ref="C26:D26"/>
    <mergeCell ref="C27:D27"/>
  </mergeCells>
  <phoneticPr fontId="2"/>
  <pageMargins left="0.70866141732283472" right="0.70866141732283472" top="0.74803149606299213" bottom="0.74803149606299213" header="0.31496062992125984" footer="0.31496062992125984"/>
  <pageSetup paperSize="9" firstPageNumber="88" fitToHeight="0" orientation="portrait" r:id="rId1"/>
  <headerFooter differentOddEven="1" differentFirst="1" scaleWithDoc="0" alignWithMargins="0">
    <oddHeader xml:space="preserve">&amp;R&amp;"BIZ UDゴシック,標準"&amp;10財政・租税&amp;"ＭＳ 明朝,標準"
</oddHeader>
    <evenHeader>&amp;L&amp;"BIZ UDゴシック,標準"&amp;10財政・租税</evenHeader>
    <firstHeader>&amp;R&amp;"BIZ UDゴシック,標準"&amp;10財政・租税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BreakPreview" zoomScaleNormal="100" zoomScaleSheetLayoutView="100" workbookViewId="0">
      <selection activeCell="B7" sqref="B7"/>
    </sheetView>
  </sheetViews>
  <sheetFormatPr defaultRowHeight="13.5"/>
  <cols>
    <col min="1" max="1" width="23.875" customWidth="1"/>
    <col min="2" max="6" width="13" customWidth="1"/>
  </cols>
  <sheetData>
    <row r="1" spans="1:6" s="1" customFormat="1" ht="18" customHeight="1">
      <c r="A1" s="29" t="s">
        <v>212</v>
      </c>
    </row>
    <row r="2" spans="1:6" s="1" customFormat="1" ht="15" customHeight="1">
      <c r="A2" s="29"/>
    </row>
    <row r="3" spans="1:6" s="1" customFormat="1" ht="15" customHeight="1">
      <c r="A3" s="68" t="s">
        <v>121</v>
      </c>
      <c r="F3" s="5" t="s">
        <v>109</v>
      </c>
    </row>
    <row r="4" spans="1:6" s="1" customFormat="1" ht="15" customHeight="1" thickBot="1">
      <c r="F4" s="5" t="s">
        <v>100</v>
      </c>
    </row>
    <row r="5" spans="1:6" s="1" customFormat="1" ht="30" customHeight="1">
      <c r="A5" s="161" t="s">
        <v>15</v>
      </c>
      <c r="B5" s="159" t="s">
        <v>200</v>
      </c>
      <c r="C5" s="159" t="s">
        <v>201</v>
      </c>
      <c r="D5" s="159" t="s">
        <v>202</v>
      </c>
      <c r="E5" s="159" t="s">
        <v>203</v>
      </c>
      <c r="F5" s="160" t="s">
        <v>204</v>
      </c>
    </row>
    <row r="6" spans="1:6" s="1" customFormat="1" ht="15" customHeight="1">
      <c r="A6" s="148" t="s">
        <v>135</v>
      </c>
      <c r="B6" s="166">
        <v>8356302</v>
      </c>
      <c r="C6" s="167">
        <v>8481430</v>
      </c>
      <c r="D6" s="167">
        <v>8101259</v>
      </c>
      <c r="E6" s="167">
        <v>8411641</v>
      </c>
      <c r="F6" s="168">
        <v>8250423</v>
      </c>
    </row>
    <row r="7" spans="1:6" s="1" customFormat="1" ht="15" customHeight="1">
      <c r="A7" s="147" t="s">
        <v>126</v>
      </c>
      <c r="B7" s="169">
        <v>1714546</v>
      </c>
      <c r="C7" s="170">
        <v>1649688</v>
      </c>
      <c r="D7" s="170">
        <v>1590285</v>
      </c>
      <c r="E7" s="170">
        <v>1507942</v>
      </c>
      <c r="F7" s="171">
        <v>1431825</v>
      </c>
    </row>
    <row r="8" spans="1:6" s="1" customFormat="1" ht="15" customHeight="1">
      <c r="A8" s="148" t="s">
        <v>127</v>
      </c>
      <c r="B8" s="57" t="s">
        <v>125</v>
      </c>
      <c r="C8" s="57" t="s">
        <v>125</v>
      </c>
      <c r="D8" s="57" t="s">
        <v>125</v>
      </c>
      <c r="E8" s="57" t="s">
        <v>125</v>
      </c>
      <c r="F8" s="158" t="s">
        <v>125</v>
      </c>
    </row>
    <row r="9" spans="1:6" s="1" customFormat="1" ht="15" customHeight="1">
      <c r="A9" s="148" t="s">
        <v>128</v>
      </c>
      <c r="B9" s="169">
        <v>1491</v>
      </c>
      <c r="C9" s="170">
        <v>1368</v>
      </c>
      <c r="D9" s="170">
        <v>1233</v>
      </c>
      <c r="E9" s="170">
        <v>1029</v>
      </c>
      <c r="F9" s="171">
        <v>935</v>
      </c>
    </row>
    <row r="10" spans="1:6" s="1" customFormat="1" ht="15" customHeight="1">
      <c r="A10" s="148" t="s">
        <v>129</v>
      </c>
      <c r="B10" s="169">
        <v>678</v>
      </c>
      <c r="C10" s="170">
        <v>1338</v>
      </c>
      <c r="D10" s="170">
        <v>6162</v>
      </c>
      <c r="E10" s="170">
        <v>966</v>
      </c>
      <c r="F10" s="171">
        <v>2</v>
      </c>
    </row>
    <row r="11" spans="1:6" s="1" customFormat="1" ht="15" customHeight="1">
      <c r="A11" s="148" t="s">
        <v>130</v>
      </c>
      <c r="B11" s="169">
        <v>5639178</v>
      </c>
      <c r="C11" s="170">
        <v>5841114</v>
      </c>
      <c r="D11" s="170">
        <v>5640473</v>
      </c>
      <c r="E11" s="170">
        <v>5996058</v>
      </c>
      <c r="F11" s="171">
        <v>5916025</v>
      </c>
    </row>
    <row r="12" spans="1:6" s="1" customFormat="1" ht="15" customHeight="1">
      <c r="A12" s="123" t="s">
        <v>131</v>
      </c>
      <c r="B12" s="169">
        <v>332</v>
      </c>
      <c r="C12" s="170">
        <v>302</v>
      </c>
      <c r="D12" s="170">
        <v>252</v>
      </c>
      <c r="E12" s="170">
        <v>48</v>
      </c>
      <c r="F12" s="171">
        <v>38</v>
      </c>
    </row>
    <row r="13" spans="1:6" s="1" customFormat="1" ht="15" customHeight="1">
      <c r="A13" s="148" t="s">
        <v>132</v>
      </c>
      <c r="B13" s="169">
        <v>528898</v>
      </c>
      <c r="C13" s="170">
        <v>524232</v>
      </c>
      <c r="D13" s="170">
        <v>619753</v>
      </c>
      <c r="E13" s="170">
        <v>612770</v>
      </c>
      <c r="F13" s="171">
        <v>587121</v>
      </c>
    </row>
    <row r="14" spans="1:6" s="1" customFormat="1" ht="15" customHeight="1">
      <c r="A14" s="148" t="s">
        <v>133</v>
      </c>
      <c r="B14" s="169">
        <v>446363</v>
      </c>
      <c r="C14" s="170">
        <v>412553</v>
      </c>
      <c r="D14" s="170">
        <v>208644</v>
      </c>
      <c r="E14" s="170">
        <v>240243</v>
      </c>
      <c r="F14" s="171">
        <v>265582</v>
      </c>
    </row>
    <row r="15" spans="1:6" s="1" customFormat="1" ht="15" customHeight="1" thickBot="1">
      <c r="A15" s="124" t="s">
        <v>134</v>
      </c>
      <c r="B15" s="172">
        <v>24816</v>
      </c>
      <c r="C15" s="173">
        <v>50835</v>
      </c>
      <c r="D15" s="173">
        <v>34457</v>
      </c>
      <c r="E15" s="173">
        <v>52585</v>
      </c>
      <c r="F15" s="174">
        <v>48895</v>
      </c>
    </row>
    <row r="16" spans="1:6" s="1" customFormat="1" ht="15" customHeight="1">
      <c r="A16" s="90" t="s">
        <v>14</v>
      </c>
      <c r="B16" s="82"/>
      <c r="C16" s="82"/>
      <c r="D16" s="82"/>
      <c r="E16" s="82"/>
      <c r="F16" s="83"/>
    </row>
    <row r="17" spans="1:6" ht="15" customHeight="1"/>
    <row r="18" spans="1:6" s="1" customFormat="1" ht="15" customHeight="1">
      <c r="A18" s="68" t="s">
        <v>136</v>
      </c>
      <c r="F18" s="5" t="s">
        <v>109</v>
      </c>
    </row>
    <row r="19" spans="1:6" s="1" customFormat="1" ht="15" customHeight="1" thickBot="1">
      <c r="F19" s="5" t="s">
        <v>100</v>
      </c>
    </row>
    <row r="20" spans="1:6" s="1" customFormat="1" ht="30" customHeight="1">
      <c r="A20" s="161" t="s">
        <v>15</v>
      </c>
      <c r="B20" s="159" t="s">
        <v>200</v>
      </c>
      <c r="C20" s="159" t="s">
        <v>201</v>
      </c>
      <c r="D20" s="159" t="s">
        <v>202</v>
      </c>
      <c r="E20" s="159" t="s">
        <v>203</v>
      </c>
      <c r="F20" s="160" t="s">
        <v>204</v>
      </c>
    </row>
    <row r="21" spans="1:6" s="1" customFormat="1" ht="15" customHeight="1">
      <c r="A21" s="148" t="s">
        <v>135</v>
      </c>
      <c r="B21" s="166">
        <v>7943749</v>
      </c>
      <c r="C21" s="167">
        <v>8272786</v>
      </c>
      <c r="D21" s="167">
        <v>7861016</v>
      </c>
      <c r="E21" s="167">
        <v>8146059</v>
      </c>
      <c r="F21" s="168">
        <v>8001492</v>
      </c>
    </row>
    <row r="22" spans="1:6" s="1" customFormat="1" ht="15" customHeight="1">
      <c r="A22" s="147" t="s">
        <v>137</v>
      </c>
      <c r="B22" s="169">
        <v>155270</v>
      </c>
      <c r="C22" s="170">
        <v>146817</v>
      </c>
      <c r="D22" s="170">
        <v>147230</v>
      </c>
      <c r="E22" s="170">
        <v>144137</v>
      </c>
      <c r="F22" s="171">
        <v>149931</v>
      </c>
    </row>
    <row r="23" spans="1:6" s="1" customFormat="1" ht="15" customHeight="1">
      <c r="A23" s="148" t="s">
        <v>138</v>
      </c>
      <c r="B23" s="169">
        <v>5436552</v>
      </c>
      <c r="C23" s="170">
        <v>5665796</v>
      </c>
      <c r="D23" s="170">
        <v>5430181</v>
      </c>
      <c r="E23" s="170">
        <v>5836769</v>
      </c>
      <c r="F23" s="171">
        <v>5766757</v>
      </c>
    </row>
    <row r="24" spans="1:6" s="1" customFormat="1" ht="15" customHeight="1">
      <c r="A24" s="148" t="s">
        <v>139</v>
      </c>
      <c r="B24" s="169">
        <v>2126243</v>
      </c>
      <c r="C24" s="170">
        <v>2333607</v>
      </c>
      <c r="D24" s="170">
        <v>2167453</v>
      </c>
      <c r="E24" s="170">
        <v>2061239</v>
      </c>
      <c r="F24" s="171">
        <v>1964476</v>
      </c>
    </row>
    <row r="25" spans="1:6" s="1" customFormat="1" ht="15" customHeight="1">
      <c r="A25" s="148" t="s">
        <v>140</v>
      </c>
      <c r="B25" s="169">
        <v>77964</v>
      </c>
      <c r="C25" s="170">
        <v>74378</v>
      </c>
      <c r="D25" s="170">
        <v>65347</v>
      </c>
      <c r="E25" s="170">
        <v>64395</v>
      </c>
      <c r="F25" s="171">
        <v>68557</v>
      </c>
    </row>
    <row r="26" spans="1:6" s="1" customFormat="1" ht="15" customHeight="1">
      <c r="A26" s="148" t="s">
        <v>141</v>
      </c>
      <c r="B26" s="169">
        <v>332</v>
      </c>
      <c r="C26" s="170">
        <v>302</v>
      </c>
      <c r="D26" s="170">
        <v>252</v>
      </c>
      <c r="E26" s="170">
        <v>48</v>
      </c>
      <c r="F26" s="171">
        <v>38</v>
      </c>
    </row>
    <row r="27" spans="1:6" s="1" customFormat="1" ht="15" customHeight="1">
      <c r="A27" s="123" t="s">
        <v>142</v>
      </c>
      <c r="B27" s="169">
        <v>147388</v>
      </c>
      <c r="C27" s="170">
        <v>51886</v>
      </c>
      <c r="D27" s="170">
        <v>50553</v>
      </c>
      <c r="E27" s="170">
        <v>39471</v>
      </c>
      <c r="F27" s="171">
        <v>51733</v>
      </c>
    </row>
    <row r="28" spans="1:6" s="1" customFormat="1" ht="15" customHeight="1" thickBot="1">
      <c r="A28" s="149" t="s">
        <v>143</v>
      </c>
      <c r="B28" s="104" t="s">
        <v>125</v>
      </c>
      <c r="C28" s="104" t="s">
        <v>125</v>
      </c>
      <c r="D28" s="104" t="s">
        <v>125</v>
      </c>
      <c r="E28" s="104" t="s">
        <v>125</v>
      </c>
      <c r="F28" s="104" t="s">
        <v>125</v>
      </c>
    </row>
    <row r="29" spans="1:6" s="1" customFormat="1" ht="15" customHeight="1">
      <c r="A29" s="90" t="s">
        <v>14</v>
      </c>
      <c r="B29" s="82"/>
      <c r="C29" s="82"/>
      <c r="D29" s="82"/>
      <c r="E29" s="82"/>
      <c r="F29" s="83"/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88" orientation="portrait" r:id="rId1"/>
  <headerFooter differentOddEven="1" differentFirst="1" scaleWithDoc="0" alignWithMargins="0">
    <oddHeader xml:space="preserve">&amp;R&amp;"BIZ UDゴシック,標準"&amp;10財政・租税&amp;"ＭＳ 明朝,標準"
</oddHeader>
    <evenHeader>&amp;L&amp;"BIZ UDゴシック,標準"&amp;10財政・租税</evenHeader>
    <firstHeader>&amp;R&amp;"BIZ UDゴシック,標準"&amp;10財政・租税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BreakPreview" zoomScaleNormal="100" zoomScaleSheetLayoutView="100" workbookViewId="0">
      <selection activeCell="J6" sqref="J6"/>
    </sheetView>
  </sheetViews>
  <sheetFormatPr defaultRowHeight="13.5"/>
  <cols>
    <col min="1" max="1" width="23.875" customWidth="1"/>
    <col min="2" max="6" width="13" customWidth="1"/>
  </cols>
  <sheetData>
    <row r="1" spans="1:6" s="1" customFormat="1" ht="18" customHeight="1">
      <c r="A1" s="29" t="s">
        <v>213</v>
      </c>
    </row>
    <row r="2" spans="1:6" s="1" customFormat="1" ht="15" customHeight="1">
      <c r="A2" s="29"/>
    </row>
    <row r="3" spans="1:6" s="1" customFormat="1" ht="15" customHeight="1">
      <c r="A3" s="68" t="s">
        <v>121</v>
      </c>
      <c r="F3" s="5" t="s">
        <v>109</v>
      </c>
    </row>
    <row r="4" spans="1:6" s="1" customFormat="1" ht="15" customHeight="1" thickBot="1">
      <c r="F4" s="5" t="s">
        <v>100</v>
      </c>
    </row>
    <row r="5" spans="1:6" s="1" customFormat="1" ht="30" customHeight="1">
      <c r="A5" s="165" t="s">
        <v>15</v>
      </c>
      <c r="B5" s="163" t="s">
        <v>200</v>
      </c>
      <c r="C5" s="163" t="s">
        <v>201</v>
      </c>
      <c r="D5" s="163" t="s">
        <v>202</v>
      </c>
      <c r="E5" s="163" t="s">
        <v>203</v>
      </c>
      <c r="F5" s="164" t="s">
        <v>204</v>
      </c>
    </row>
    <row r="6" spans="1:6" s="1" customFormat="1" ht="15" customHeight="1">
      <c r="A6" s="119" t="s">
        <v>135</v>
      </c>
      <c r="B6" s="179">
        <v>6957435</v>
      </c>
      <c r="C6" s="167">
        <v>7012562</v>
      </c>
      <c r="D6" s="167">
        <v>7165972</v>
      </c>
      <c r="E6" s="167">
        <v>7192916</v>
      </c>
      <c r="F6" s="168">
        <v>7163164</v>
      </c>
    </row>
    <row r="7" spans="1:6" s="1" customFormat="1" ht="15" customHeight="1">
      <c r="A7" s="117" t="s">
        <v>144</v>
      </c>
      <c r="B7" s="84">
        <v>1546043</v>
      </c>
      <c r="C7" s="11">
        <v>1568231</v>
      </c>
      <c r="D7" s="11">
        <v>1562367</v>
      </c>
      <c r="E7" s="12">
        <v>1504082</v>
      </c>
      <c r="F7" s="86">
        <v>1513971</v>
      </c>
    </row>
    <row r="8" spans="1:6" s="1" customFormat="1" ht="15" customHeight="1">
      <c r="A8" s="118" t="s">
        <v>128</v>
      </c>
      <c r="B8" s="6">
        <v>289</v>
      </c>
      <c r="C8" s="6">
        <v>284</v>
      </c>
      <c r="D8" s="6">
        <v>260</v>
      </c>
      <c r="E8" s="6">
        <v>236</v>
      </c>
      <c r="F8" s="12">
        <v>224</v>
      </c>
    </row>
    <row r="9" spans="1:6" s="1" customFormat="1" ht="15" customHeight="1">
      <c r="A9" s="119" t="s">
        <v>129</v>
      </c>
      <c r="B9" s="85">
        <v>1522990</v>
      </c>
      <c r="C9" s="6">
        <v>1501748</v>
      </c>
      <c r="D9" s="6">
        <v>1499697</v>
      </c>
      <c r="E9" s="6">
        <v>1540503</v>
      </c>
      <c r="F9" s="12">
        <v>1611748</v>
      </c>
    </row>
    <row r="10" spans="1:6" s="1" customFormat="1" ht="15" customHeight="1">
      <c r="A10" s="119" t="s">
        <v>145</v>
      </c>
      <c r="B10" s="85">
        <v>1612169</v>
      </c>
      <c r="C10" s="6">
        <v>1638015</v>
      </c>
      <c r="D10" s="6">
        <v>1724513</v>
      </c>
      <c r="E10" s="6">
        <v>1756100</v>
      </c>
      <c r="F10" s="12">
        <v>1725694</v>
      </c>
    </row>
    <row r="11" spans="1:6" s="1" customFormat="1" ht="15" customHeight="1">
      <c r="A11" s="119" t="s">
        <v>130</v>
      </c>
      <c r="B11" s="85">
        <v>913497</v>
      </c>
      <c r="C11" s="6">
        <v>905970</v>
      </c>
      <c r="D11" s="6">
        <v>922763</v>
      </c>
      <c r="E11" s="6">
        <v>949915</v>
      </c>
      <c r="F11" s="12">
        <v>1010200</v>
      </c>
    </row>
    <row r="12" spans="1:6" s="1" customFormat="1" ht="15" customHeight="1">
      <c r="A12" s="123" t="s">
        <v>146</v>
      </c>
      <c r="B12" s="85">
        <v>46</v>
      </c>
      <c r="C12" s="6">
        <v>96</v>
      </c>
      <c r="D12" s="6">
        <v>95</v>
      </c>
      <c r="E12" s="6">
        <v>22</v>
      </c>
      <c r="F12" s="12">
        <v>23</v>
      </c>
    </row>
    <row r="13" spans="1:6" s="1" customFormat="1" ht="15" customHeight="1">
      <c r="A13" s="119" t="s">
        <v>147</v>
      </c>
      <c r="B13" s="85">
        <v>1036562</v>
      </c>
      <c r="C13" s="6">
        <v>1044107</v>
      </c>
      <c r="D13" s="6">
        <v>1215248</v>
      </c>
      <c r="E13" s="6">
        <v>1168320</v>
      </c>
      <c r="F13" s="12">
        <v>1184286</v>
      </c>
    </row>
    <row r="14" spans="1:6" s="1" customFormat="1" ht="15" customHeight="1">
      <c r="A14" s="119" t="s">
        <v>133</v>
      </c>
      <c r="B14" s="85">
        <v>322523</v>
      </c>
      <c r="C14" s="6">
        <v>349539</v>
      </c>
      <c r="D14" s="6">
        <v>237120</v>
      </c>
      <c r="E14" s="6">
        <v>269788</v>
      </c>
      <c r="F14" s="12">
        <v>111744</v>
      </c>
    </row>
    <row r="15" spans="1:6" s="1" customFormat="1" ht="15" customHeight="1" thickBot="1">
      <c r="A15" s="124" t="s">
        <v>134</v>
      </c>
      <c r="B15" s="87">
        <v>3316</v>
      </c>
      <c r="C15" s="10">
        <v>4572</v>
      </c>
      <c r="D15" s="88">
        <v>3909</v>
      </c>
      <c r="E15" s="10">
        <v>3950</v>
      </c>
      <c r="F15" s="88">
        <v>5274</v>
      </c>
    </row>
    <row r="16" spans="1:6" s="1" customFormat="1" ht="15" customHeight="1">
      <c r="A16" s="90" t="s">
        <v>148</v>
      </c>
      <c r="B16" s="82"/>
      <c r="C16" s="82"/>
      <c r="D16" s="82"/>
      <c r="E16" s="82"/>
      <c r="F16" s="83"/>
    </row>
    <row r="18" spans="1:6" s="1" customFormat="1" ht="15" customHeight="1">
      <c r="A18" s="68" t="s">
        <v>136</v>
      </c>
      <c r="F18" s="5" t="s">
        <v>109</v>
      </c>
    </row>
    <row r="19" spans="1:6" s="1" customFormat="1" ht="15" customHeight="1" thickBot="1">
      <c r="F19" s="5" t="s">
        <v>100</v>
      </c>
    </row>
    <row r="20" spans="1:6" s="1" customFormat="1" ht="30" customHeight="1">
      <c r="A20" s="165" t="s">
        <v>15</v>
      </c>
      <c r="B20" s="163" t="s">
        <v>200</v>
      </c>
      <c r="C20" s="163" t="s">
        <v>201</v>
      </c>
      <c r="D20" s="163" t="s">
        <v>202</v>
      </c>
      <c r="E20" s="163" t="s">
        <v>203</v>
      </c>
      <c r="F20" s="164" t="s">
        <v>204</v>
      </c>
    </row>
    <row r="21" spans="1:6" s="1" customFormat="1" ht="15" customHeight="1">
      <c r="A21" s="119" t="s">
        <v>135</v>
      </c>
      <c r="B21" s="166">
        <v>6607896</v>
      </c>
      <c r="C21" s="167">
        <v>6775442</v>
      </c>
      <c r="D21" s="167">
        <v>6896185</v>
      </c>
      <c r="E21" s="167">
        <v>7081172</v>
      </c>
      <c r="F21" s="168">
        <v>6857941</v>
      </c>
    </row>
    <row r="22" spans="1:6" s="1" customFormat="1" ht="15" customHeight="1">
      <c r="A22" s="117" t="s">
        <v>137</v>
      </c>
      <c r="B22" s="84">
        <v>189134</v>
      </c>
      <c r="C22" s="11">
        <v>198765</v>
      </c>
      <c r="D22" s="11">
        <v>201743</v>
      </c>
      <c r="E22" s="12">
        <v>205986</v>
      </c>
      <c r="F22" s="86">
        <v>231267</v>
      </c>
    </row>
    <row r="23" spans="1:6" s="1" customFormat="1" ht="15" customHeight="1">
      <c r="A23" s="119" t="s">
        <v>149</v>
      </c>
      <c r="B23" s="85">
        <v>5810377</v>
      </c>
      <c r="C23" s="6">
        <v>5920478</v>
      </c>
      <c r="D23" s="6">
        <v>6155460</v>
      </c>
      <c r="E23" s="6">
        <v>6298587</v>
      </c>
      <c r="F23" s="12">
        <v>6210269</v>
      </c>
    </row>
    <row r="24" spans="1:6" s="1" customFormat="1" ht="15" customHeight="1">
      <c r="A24" s="119" t="s">
        <v>150</v>
      </c>
      <c r="B24" s="85">
        <v>284690</v>
      </c>
      <c r="C24" s="6">
        <v>302560</v>
      </c>
      <c r="D24" s="6">
        <v>290365</v>
      </c>
      <c r="E24" s="6">
        <v>266653</v>
      </c>
      <c r="F24" s="12">
        <v>258066</v>
      </c>
    </row>
    <row r="25" spans="1:6" s="1" customFormat="1" ht="15" customHeight="1">
      <c r="A25" s="119" t="s">
        <v>151</v>
      </c>
      <c r="B25" s="57" t="s">
        <v>125</v>
      </c>
      <c r="C25" s="57" t="s">
        <v>125</v>
      </c>
      <c r="D25" s="57" t="s">
        <v>125</v>
      </c>
      <c r="E25" s="6">
        <v>29425</v>
      </c>
      <c r="F25" s="12">
        <v>27258</v>
      </c>
    </row>
    <row r="26" spans="1:6" s="1" customFormat="1" ht="15" customHeight="1">
      <c r="A26" s="119" t="s">
        <v>141</v>
      </c>
      <c r="B26" s="85">
        <v>68099</v>
      </c>
      <c r="C26" s="6">
        <v>152392</v>
      </c>
      <c r="D26" s="6">
        <v>110760</v>
      </c>
      <c r="E26" s="6">
        <v>104941</v>
      </c>
      <c r="F26" s="12">
        <v>45276</v>
      </c>
    </row>
    <row r="27" spans="1:6" s="1" customFormat="1" ht="15" customHeight="1">
      <c r="A27" s="123" t="s">
        <v>142</v>
      </c>
      <c r="B27" s="85">
        <v>255596</v>
      </c>
      <c r="C27" s="6">
        <v>201247</v>
      </c>
      <c r="D27" s="6">
        <v>137857</v>
      </c>
      <c r="E27" s="6">
        <v>175580</v>
      </c>
      <c r="F27" s="12">
        <v>85805</v>
      </c>
    </row>
    <row r="28" spans="1:6" s="1" customFormat="1" ht="15" customHeight="1" thickBot="1">
      <c r="A28" s="125" t="s">
        <v>143</v>
      </c>
      <c r="B28" s="104" t="s">
        <v>125</v>
      </c>
      <c r="C28" s="104" t="s">
        <v>125</v>
      </c>
      <c r="D28" s="104" t="s">
        <v>125</v>
      </c>
      <c r="E28" s="58" t="s">
        <v>125</v>
      </c>
      <c r="F28" s="104" t="s">
        <v>125</v>
      </c>
    </row>
    <row r="29" spans="1:6" s="1" customFormat="1" ht="15" customHeight="1">
      <c r="A29" s="90" t="s">
        <v>148</v>
      </c>
      <c r="B29" s="82"/>
      <c r="C29" s="82"/>
      <c r="D29" s="82"/>
      <c r="E29" s="82"/>
      <c r="F29" s="83"/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88" orientation="portrait" r:id="rId1"/>
  <headerFooter differentOddEven="1" differentFirst="1" scaleWithDoc="0" alignWithMargins="0">
    <oddHeader xml:space="preserve">&amp;R&amp;"BIZ UDゴシック,標準"&amp;10財政・租税&amp;"ＭＳ 明朝,標準"
</oddHeader>
    <evenHeader>&amp;L&amp;"BIZ UDゴシック,標準"&amp;10財政・租税</evenHeader>
    <firstHeader>&amp;R&amp;"BIZ UDゴシック,標準"&amp;10財政・租税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view="pageBreakPreview" zoomScaleNormal="100" zoomScaleSheetLayoutView="100" workbookViewId="0">
      <selection activeCell="A2" sqref="A2:XFD2"/>
    </sheetView>
  </sheetViews>
  <sheetFormatPr defaultRowHeight="13.5"/>
  <cols>
    <col min="1" max="1" width="23.875" customWidth="1"/>
    <col min="2" max="6" width="13" customWidth="1"/>
  </cols>
  <sheetData>
    <row r="1" spans="1:6" s="1" customFormat="1" ht="18" customHeight="1">
      <c r="A1" s="29" t="s">
        <v>214</v>
      </c>
    </row>
    <row r="2" spans="1:6" s="1" customFormat="1" ht="15" customHeight="1">
      <c r="A2" s="29"/>
    </row>
    <row r="3" spans="1:6" s="1" customFormat="1" ht="15" customHeight="1">
      <c r="A3" s="68" t="s">
        <v>121</v>
      </c>
      <c r="F3" s="5" t="s">
        <v>109</v>
      </c>
    </row>
    <row r="4" spans="1:6" s="1" customFormat="1" ht="15" customHeight="1" thickBot="1">
      <c r="F4" s="5" t="s">
        <v>100</v>
      </c>
    </row>
    <row r="5" spans="1:6" s="1" customFormat="1" ht="30" customHeight="1">
      <c r="A5" s="162" t="s">
        <v>15</v>
      </c>
      <c r="B5" s="163" t="s">
        <v>200</v>
      </c>
      <c r="C5" s="163" t="s">
        <v>201</v>
      </c>
      <c r="D5" s="163" t="s">
        <v>202</v>
      </c>
      <c r="E5" s="163" t="s">
        <v>203</v>
      </c>
      <c r="F5" s="164" t="s">
        <v>204</v>
      </c>
    </row>
    <row r="6" spans="1:6" s="1" customFormat="1" ht="15" customHeight="1">
      <c r="A6" s="126" t="s">
        <v>135</v>
      </c>
      <c r="B6" s="166">
        <v>124291</v>
      </c>
      <c r="C6" s="167">
        <v>53603</v>
      </c>
      <c r="D6" s="167">
        <v>30872</v>
      </c>
      <c r="E6" s="167">
        <v>24818</v>
      </c>
      <c r="F6" s="168">
        <v>22258</v>
      </c>
    </row>
    <row r="7" spans="1:6" s="1" customFormat="1" ht="15" customHeight="1">
      <c r="A7" s="119" t="s">
        <v>128</v>
      </c>
      <c r="B7" s="85">
        <v>695</v>
      </c>
      <c r="C7" s="6">
        <v>224</v>
      </c>
      <c r="D7" s="6">
        <v>59</v>
      </c>
      <c r="E7" s="6">
        <v>25</v>
      </c>
      <c r="F7" s="12">
        <v>22</v>
      </c>
    </row>
    <row r="8" spans="1:6" s="1" customFormat="1" ht="15" customHeight="1">
      <c r="A8" s="123" t="s">
        <v>146</v>
      </c>
      <c r="B8" s="85">
        <v>64628</v>
      </c>
      <c r="C8" s="57" t="s">
        <v>125</v>
      </c>
      <c r="D8" s="57" t="s">
        <v>125</v>
      </c>
      <c r="E8" s="57" t="s">
        <v>125</v>
      </c>
      <c r="F8" s="158" t="s">
        <v>125</v>
      </c>
    </row>
    <row r="9" spans="1:6" s="1" customFormat="1" ht="15" customHeight="1">
      <c r="A9" s="119" t="s">
        <v>147</v>
      </c>
      <c r="B9" s="85">
        <v>1684</v>
      </c>
      <c r="C9" s="6">
        <v>268</v>
      </c>
      <c r="D9" s="6">
        <v>104</v>
      </c>
      <c r="E9" s="6">
        <v>26</v>
      </c>
      <c r="F9" s="12">
        <v>22</v>
      </c>
    </row>
    <row r="10" spans="1:6" s="1" customFormat="1" ht="15" customHeight="1">
      <c r="A10" s="119" t="s">
        <v>133</v>
      </c>
      <c r="B10" s="85">
        <v>57274</v>
      </c>
      <c r="C10" s="6">
        <v>53111</v>
      </c>
      <c r="D10" s="6">
        <v>30709</v>
      </c>
      <c r="E10" s="6">
        <v>24767</v>
      </c>
      <c r="F10" s="12">
        <v>22214</v>
      </c>
    </row>
    <row r="11" spans="1:6" s="1" customFormat="1" ht="15" customHeight="1" thickBot="1">
      <c r="A11" s="124" t="s">
        <v>134</v>
      </c>
      <c r="B11" s="87">
        <v>10</v>
      </c>
      <c r="C11" s="104" t="s">
        <v>125</v>
      </c>
      <c r="D11" s="104" t="s">
        <v>125</v>
      </c>
      <c r="E11" s="58" t="s">
        <v>125</v>
      </c>
      <c r="F11" s="104" t="s">
        <v>125</v>
      </c>
    </row>
    <row r="12" spans="1:6" s="1" customFormat="1" ht="15" customHeight="1">
      <c r="A12" s="90" t="s">
        <v>148</v>
      </c>
      <c r="B12" s="82"/>
      <c r="C12" s="82"/>
      <c r="D12" s="82"/>
      <c r="E12" s="82"/>
      <c r="F12" s="83"/>
    </row>
    <row r="14" spans="1:6" s="1" customFormat="1" ht="15" customHeight="1">
      <c r="A14" s="68" t="s">
        <v>136</v>
      </c>
      <c r="F14" s="5" t="s">
        <v>109</v>
      </c>
    </row>
    <row r="15" spans="1:6" s="1" customFormat="1" ht="15" customHeight="1" thickBot="1">
      <c r="F15" s="5" t="s">
        <v>100</v>
      </c>
    </row>
    <row r="16" spans="1:6" s="1" customFormat="1" ht="30" customHeight="1">
      <c r="A16" s="165" t="s">
        <v>15</v>
      </c>
      <c r="B16" s="163" t="s">
        <v>200</v>
      </c>
      <c r="C16" s="163" t="s">
        <v>201</v>
      </c>
      <c r="D16" s="163" t="s">
        <v>202</v>
      </c>
      <c r="E16" s="163" t="s">
        <v>203</v>
      </c>
      <c r="F16" s="164" t="s">
        <v>204</v>
      </c>
    </row>
    <row r="17" spans="1:6" s="1" customFormat="1" ht="15" customHeight="1">
      <c r="A17" s="119" t="s">
        <v>135</v>
      </c>
      <c r="B17" s="166">
        <v>71180</v>
      </c>
      <c r="C17" s="167">
        <v>22894</v>
      </c>
      <c r="D17" s="167">
        <v>6105</v>
      </c>
      <c r="E17" s="167">
        <v>2604</v>
      </c>
      <c r="F17" s="168">
        <v>2249</v>
      </c>
    </row>
    <row r="18" spans="1:6" s="1" customFormat="1" ht="15" customHeight="1">
      <c r="A18" s="117" t="s">
        <v>152</v>
      </c>
      <c r="B18" s="84">
        <v>69790</v>
      </c>
      <c r="C18" s="11">
        <v>22446</v>
      </c>
      <c r="D18" s="11">
        <v>5986</v>
      </c>
      <c r="E18" s="12">
        <v>2553</v>
      </c>
      <c r="F18" s="86">
        <v>2205</v>
      </c>
    </row>
    <row r="19" spans="1:6" s="1" customFormat="1" ht="15" customHeight="1">
      <c r="A19" s="119" t="s">
        <v>153</v>
      </c>
      <c r="B19" s="85">
        <v>1390</v>
      </c>
      <c r="C19" s="6">
        <v>448</v>
      </c>
      <c r="D19" s="6">
        <v>119</v>
      </c>
      <c r="E19" s="6">
        <v>51</v>
      </c>
      <c r="F19" s="12">
        <v>44</v>
      </c>
    </row>
    <row r="20" spans="1:6" s="1" customFormat="1" ht="15" customHeight="1" thickBot="1">
      <c r="A20" s="125" t="s">
        <v>143</v>
      </c>
      <c r="B20" s="104" t="s">
        <v>125</v>
      </c>
      <c r="C20" s="104" t="s">
        <v>125</v>
      </c>
      <c r="D20" s="104" t="s">
        <v>125</v>
      </c>
      <c r="E20" s="58" t="s">
        <v>125</v>
      </c>
      <c r="F20" s="104" t="s">
        <v>125</v>
      </c>
    </row>
    <row r="21" spans="1:6" s="1" customFormat="1" ht="15" customHeight="1">
      <c r="A21" s="90" t="s">
        <v>148</v>
      </c>
      <c r="B21" s="82"/>
      <c r="C21" s="82"/>
      <c r="D21" s="82"/>
      <c r="E21" s="82"/>
      <c r="F21" s="83"/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88" orientation="portrait" r:id="rId1"/>
  <headerFooter differentOddEven="1" differentFirst="1" scaleWithDoc="0" alignWithMargins="0">
    <oddHeader xml:space="preserve">&amp;R&amp;"BIZ UDゴシック,標準"&amp;10財政・租税&amp;"ＭＳ 明朝,標準"
</oddHeader>
    <evenHeader>&amp;L&amp;"BIZ UDゴシック,標準"&amp;10財政・租税</evenHeader>
    <firstHeader>&amp;R&amp;"BIZ UDゴシック,標準"&amp;10財政・租税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view="pageBreakPreview" zoomScaleNormal="100" zoomScaleSheetLayoutView="100" workbookViewId="0">
      <selection activeCell="A2" sqref="A2:XFD2"/>
    </sheetView>
  </sheetViews>
  <sheetFormatPr defaultRowHeight="13.5"/>
  <cols>
    <col min="1" max="1" width="23.875" customWidth="1"/>
    <col min="2" max="6" width="13" customWidth="1"/>
  </cols>
  <sheetData>
    <row r="1" spans="1:6" s="1" customFormat="1" ht="18" customHeight="1">
      <c r="A1" s="29" t="s">
        <v>215</v>
      </c>
    </row>
    <row r="2" spans="1:6" s="1" customFormat="1" ht="15" customHeight="1">
      <c r="A2" s="29"/>
    </row>
    <row r="3" spans="1:6" s="1" customFormat="1" ht="15" customHeight="1">
      <c r="A3" s="68" t="s">
        <v>121</v>
      </c>
      <c r="F3" s="5" t="s">
        <v>109</v>
      </c>
    </row>
    <row r="4" spans="1:6" s="1" customFormat="1" ht="15" customHeight="1" thickBot="1">
      <c r="F4" s="5" t="s">
        <v>100</v>
      </c>
    </row>
    <row r="5" spans="1:6" s="1" customFormat="1" ht="30" customHeight="1">
      <c r="A5" s="165" t="s">
        <v>15</v>
      </c>
      <c r="B5" s="175" t="s">
        <v>200</v>
      </c>
      <c r="C5" s="175" t="s">
        <v>201</v>
      </c>
      <c r="D5" s="175" t="s">
        <v>202</v>
      </c>
      <c r="E5" s="175" t="s">
        <v>203</v>
      </c>
      <c r="F5" s="176" t="s">
        <v>204</v>
      </c>
    </row>
    <row r="6" spans="1:6" s="1" customFormat="1" ht="15" customHeight="1">
      <c r="A6" s="119" t="s">
        <v>135</v>
      </c>
      <c r="B6" s="166">
        <v>694776</v>
      </c>
      <c r="C6" s="167">
        <v>723934</v>
      </c>
      <c r="D6" s="167">
        <v>729267</v>
      </c>
      <c r="E6" s="167">
        <v>735905</v>
      </c>
      <c r="F6" s="168">
        <v>776785</v>
      </c>
    </row>
    <row r="7" spans="1:6" s="1" customFormat="1" ht="15" customHeight="1">
      <c r="A7" s="117" t="s">
        <v>154</v>
      </c>
      <c r="B7" s="84">
        <v>518592</v>
      </c>
      <c r="C7" s="11">
        <v>561289</v>
      </c>
      <c r="D7" s="11">
        <v>566108</v>
      </c>
      <c r="E7" s="12">
        <v>570935</v>
      </c>
      <c r="F7" s="86">
        <v>603128</v>
      </c>
    </row>
    <row r="8" spans="1:6" s="1" customFormat="1" ht="15" customHeight="1">
      <c r="A8" s="118" t="s">
        <v>128</v>
      </c>
      <c r="B8" s="6">
        <v>154</v>
      </c>
      <c r="C8" s="6">
        <v>157</v>
      </c>
      <c r="D8" s="6">
        <v>118</v>
      </c>
      <c r="E8" s="6">
        <v>149</v>
      </c>
      <c r="F8" s="12">
        <v>139</v>
      </c>
    </row>
    <row r="9" spans="1:6" s="1" customFormat="1" ht="15" customHeight="1">
      <c r="A9" s="119" t="s">
        <v>147</v>
      </c>
      <c r="B9" s="85">
        <v>172641</v>
      </c>
      <c r="C9" s="6">
        <v>157108</v>
      </c>
      <c r="D9" s="6">
        <v>158964</v>
      </c>
      <c r="E9" s="6">
        <v>162106</v>
      </c>
      <c r="F9" s="12">
        <v>169010</v>
      </c>
    </row>
    <row r="10" spans="1:6" s="1" customFormat="1" ht="15" customHeight="1">
      <c r="A10" s="119" t="s">
        <v>133</v>
      </c>
      <c r="B10" s="85">
        <v>2751</v>
      </c>
      <c r="C10" s="6">
        <v>4313</v>
      </c>
      <c r="D10" s="6">
        <v>3374</v>
      </c>
      <c r="E10" s="6">
        <v>1864</v>
      </c>
      <c r="F10" s="12">
        <v>3560</v>
      </c>
    </row>
    <row r="11" spans="1:6" s="1" customFormat="1" ht="15" customHeight="1" thickBot="1">
      <c r="A11" s="124" t="s">
        <v>134</v>
      </c>
      <c r="B11" s="87">
        <v>638</v>
      </c>
      <c r="C11" s="10">
        <v>1067</v>
      </c>
      <c r="D11" s="88">
        <v>703</v>
      </c>
      <c r="E11" s="10">
        <v>851</v>
      </c>
      <c r="F11" s="88">
        <v>948</v>
      </c>
    </row>
    <row r="12" spans="1:6" s="1" customFormat="1" ht="15" customHeight="1">
      <c r="A12" s="90" t="s">
        <v>148</v>
      </c>
      <c r="B12" s="82"/>
      <c r="C12" s="82"/>
      <c r="D12" s="82"/>
      <c r="E12" s="82"/>
      <c r="F12" s="83"/>
    </row>
    <row r="14" spans="1:6" s="1" customFormat="1" ht="15" customHeight="1">
      <c r="A14" s="68" t="s">
        <v>136</v>
      </c>
      <c r="F14" s="5" t="s">
        <v>109</v>
      </c>
    </row>
    <row r="15" spans="1:6" s="1" customFormat="1" ht="15" customHeight="1" thickBot="1">
      <c r="F15" s="5" t="s">
        <v>100</v>
      </c>
    </row>
    <row r="16" spans="1:6" s="1" customFormat="1" ht="30" customHeight="1">
      <c r="A16" s="165" t="s">
        <v>15</v>
      </c>
      <c r="B16" s="163" t="s">
        <v>200</v>
      </c>
      <c r="C16" s="163" t="s">
        <v>201</v>
      </c>
      <c r="D16" s="163" t="s">
        <v>202</v>
      </c>
      <c r="E16" s="163" t="s">
        <v>203</v>
      </c>
      <c r="F16" s="164" t="s">
        <v>204</v>
      </c>
    </row>
    <row r="17" spans="1:6" s="1" customFormat="1" ht="15" customHeight="1">
      <c r="A17" s="119" t="s">
        <v>135</v>
      </c>
      <c r="B17" s="166">
        <v>690463</v>
      </c>
      <c r="C17" s="167">
        <v>720560</v>
      </c>
      <c r="D17" s="167">
        <v>727403</v>
      </c>
      <c r="E17" s="167">
        <v>732345</v>
      </c>
      <c r="F17" s="168">
        <v>769255</v>
      </c>
    </row>
    <row r="18" spans="1:6" s="1" customFormat="1" ht="15" customHeight="1">
      <c r="A18" s="117" t="s">
        <v>137</v>
      </c>
      <c r="B18" s="84">
        <v>6473</v>
      </c>
      <c r="C18" s="11">
        <v>5285</v>
      </c>
      <c r="D18" s="11">
        <v>6214</v>
      </c>
      <c r="E18" s="12">
        <v>5483</v>
      </c>
      <c r="F18" s="86">
        <v>5737</v>
      </c>
    </row>
    <row r="19" spans="1:6" s="1" customFormat="1" ht="15" customHeight="1">
      <c r="A19" s="127" t="s">
        <v>155</v>
      </c>
      <c r="B19" s="85">
        <v>681696</v>
      </c>
      <c r="C19" s="6">
        <v>711937</v>
      </c>
      <c r="D19" s="6">
        <v>718793</v>
      </c>
      <c r="E19" s="6">
        <v>725459</v>
      </c>
      <c r="F19" s="12">
        <v>762659</v>
      </c>
    </row>
    <row r="20" spans="1:6" s="1" customFormat="1" ht="15" customHeight="1">
      <c r="A20" s="123" t="s">
        <v>142</v>
      </c>
      <c r="B20" s="85">
        <v>2294</v>
      </c>
      <c r="C20" s="6">
        <v>3338</v>
      </c>
      <c r="D20" s="6">
        <v>2396</v>
      </c>
      <c r="E20" s="6">
        <v>1403</v>
      </c>
      <c r="F20" s="12">
        <v>859</v>
      </c>
    </row>
    <row r="21" spans="1:6" s="1" customFormat="1" ht="15" customHeight="1" thickBot="1">
      <c r="A21" s="125" t="s">
        <v>143</v>
      </c>
      <c r="B21" s="104" t="s">
        <v>125</v>
      </c>
      <c r="C21" s="104" t="s">
        <v>125</v>
      </c>
      <c r="D21" s="104" t="s">
        <v>125</v>
      </c>
      <c r="E21" s="58" t="s">
        <v>125</v>
      </c>
      <c r="F21" s="104" t="s">
        <v>125</v>
      </c>
    </row>
    <row r="22" spans="1:6" s="1" customFormat="1" ht="15" customHeight="1">
      <c r="A22" s="90" t="s">
        <v>148</v>
      </c>
      <c r="B22" s="82"/>
      <c r="C22" s="82"/>
      <c r="D22" s="82"/>
      <c r="E22" s="82"/>
      <c r="F22" s="83"/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88" orientation="portrait" r:id="rId1"/>
  <headerFooter differentOddEven="1" differentFirst="1" scaleWithDoc="0" alignWithMargins="0">
    <oddHeader xml:space="preserve">&amp;R&amp;"BIZ UDゴシック,標準"&amp;10財政・租税&amp;"ＭＳ 明朝,標準"
</oddHeader>
    <evenHeader>&amp;L&amp;"BIZ UDゴシック,標準"&amp;10財政・租税</evenHeader>
    <firstHeader>&amp;R&amp;"BIZ UDゴシック,標準"&amp;10財政・租税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view="pageBreakPreview" zoomScaleNormal="100" zoomScaleSheetLayoutView="100" workbookViewId="0">
      <selection activeCell="A2" sqref="A2:XFD2"/>
    </sheetView>
  </sheetViews>
  <sheetFormatPr defaultRowHeight="13.5"/>
  <cols>
    <col min="1" max="1" width="23.875" customWidth="1"/>
    <col min="2" max="6" width="13" customWidth="1"/>
  </cols>
  <sheetData>
    <row r="1" spans="1:6" s="1" customFormat="1" ht="18" customHeight="1">
      <c r="A1" s="29" t="s">
        <v>216</v>
      </c>
    </row>
    <row r="2" spans="1:6" s="1" customFormat="1" ht="15" customHeight="1">
      <c r="A2" s="29"/>
    </row>
    <row r="3" spans="1:6" s="1" customFormat="1" ht="15" customHeight="1">
      <c r="A3" s="68" t="s">
        <v>121</v>
      </c>
      <c r="F3" s="5" t="s">
        <v>109</v>
      </c>
    </row>
    <row r="4" spans="1:6" s="1" customFormat="1" ht="15" customHeight="1" thickBot="1">
      <c r="F4" s="5" t="s">
        <v>100</v>
      </c>
    </row>
    <row r="5" spans="1:6" s="1" customFormat="1" ht="30" customHeight="1">
      <c r="A5" s="165" t="s">
        <v>15</v>
      </c>
      <c r="B5" s="163" t="s">
        <v>200</v>
      </c>
      <c r="C5" s="163" t="s">
        <v>201</v>
      </c>
      <c r="D5" s="163" t="s">
        <v>202</v>
      </c>
      <c r="E5" s="163" t="s">
        <v>203</v>
      </c>
      <c r="F5" s="164" t="s">
        <v>204</v>
      </c>
    </row>
    <row r="6" spans="1:6" s="1" customFormat="1" ht="15" customHeight="1">
      <c r="A6" s="119" t="s">
        <v>135</v>
      </c>
      <c r="B6" s="166">
        <v>4137</v>
      </c>
      <c r="C6" s="167">
        <v>1818</v>
      </c>
      <c r="D6" s="167">
        <v>1055</v>
      </c>
      <c r="E6" s="167">
        <v>937</v>
      </c>
      <c r="F6" s="168">
        <v>23386</v>
      </c>
    </row>
    <row r="7" spans="1:6" s="1" customFormat="1" ht="15" customHeight="1">
      <c r="A7" s="117" t="s">
        <v>130</v>
      </c>
      <c r="B7" s="57" t="s">
        <v>125</v>
      </c>
      <c r="C7" s="57" t="s">
        <v>125</v>
      </c>
      <c r="D7" s="57" t="s">
        <v>125</v>
      </c>
      <c r="E7" s="57" t="s">
        <v>125</v>
      </c>
      <c r="F7" s="158" t="s">
        <v>125</v>
      </c>
    </row>
    <row r="8" spans="1:6" s="1" customFormat="1" ht="15" customHeight="1">
      <c r="A8" s="118" t="s">
        <v>131</v>
      </c>
      <c r="B8" s="6">
        <v>2219</v>
      </c>
      <c r="C8" s="6">
        <v>7</v>
      </c>
      <c r="D8" s="6">
        <v>2</v>
      </c>
      <c r="E8" s="57" t="s">
        <v>125</v>
      </c>
      <c r="F8" s="12">
        <v>23146</v>
      </c>
    </row>
    <row r="9" spans="1:6" s="1" customFormat="1" ht="15" customHeight="1">
      <c r="A9" s="119" t="s">
        <v>147</v>
      </c>
      <c r="B9" s="85">
        <v>1557</v>
      </c>
      <c r="C9" s="57" t="s">
        <v>125</v>
      </c>
      <c r="D9" s="57" t="s">
        <v>125</v>
      </c>
      <c r="E9" s="6">
        <v>800</v>
      </c>
      <c r="F9" s="158" t="s">
        <v>125</v>
      </c>
    </row>
    <row r="10" spans="1:6" s="1" customFormat="1" ht="15" customHeight="1">
      <c r="A10" s="119" t="s">
        <v>133</v>
      </c>
      <c r="B10" s="85">
        <v>361</v>
      </c>
      <c r="C10" s="6">
        <v>1811</v>
      </c>
      <c r="D10" s="6">
        <v>1034</v>
      </c>
      <c r="E10" s="6">
        <v>137</v>
      </c>
      <c r="F10" s="12">
        <v>240</v>
      </c>
    </row>
    <row r="11" spans="1:6" s="1" customFormat="1" ht="15" customHeight="1" thickBot="1">
      <c r="A11" s="124" t="s">
        <v>134</v>
      </c>
      <c r="B11" s="104" t="s">
        <v>125</v>
      </c>
      <c r="C11" s="104" t="s">
        <v>125</v>
      </c>
      <c r="D11" s="104">
        <v>19</v>
      </c>
      <c r="E11" s="58" t="s">
        <v>125</v>
      </c>
      <c r="F11" s="104" t="s">
        <v>125</v>
      </c>
    </row>
    <row r="12" spans="1:6" s="1" customFormat="1" ht="15" customHeight="1">
      <c r="A12" s="90" t="s">
        <v>148</v>
      </c>
      <c r="B12" s="82"/>
      <c r="C12" s="82"/>
      <c r="D12" s="82"/>
      <c r="E12" s="82"/>
      <c r="F12" s="83"/>
    </row>
    <row r="14" spans="1:6" s="1" customFormat="1" ht="15" customHeight="1">
      <c r="A14" s="68" t="s">
        <v>136</v>
      </c>
      <c r="F14" s="5" t="s">
        <v>109</v>
      </c>
    </row>
    <row r="15" spans="1:6" s="1" customFormat="1" ht="15" customHeight="1" thickBot="1">
      <c r="F15" s="5" t="s">
        <v>100</v>
      </c>
    </row>
    <row r="16" spans="1:6" s="1" customFormat="1" ht="30" customHeight="1">
      <c r="A16" s="165" t="s">
        <v>15</v>
      </c>
      <c r="B16" s="163" t="s">
        <v>200</v>
      </c>
      <c r="C16" s="163" t="s">
        <v>201</v>
      </c>
      <c r="D16" s="163" t="s">
        <v>202</v>
      </c>
      <c r="E16" s="163" t="s">
        <v>203</v>
      </c>
      <c r="F16" s="164" t="s">
        <v>204</v>
      </c>
    </row>
    <row r="17" spans="1:6" s="1" customFormat="1" ht="15" customHeight="1">
      <c r="A17" s="119" t="s">
        <v>135</v>
      </c>
      <c r="B17" s="166">
        <v>2326</v>
      </c>
      <c r="C17" s="167">
        <v>784</v>
      </c>
      <c r="D17" s="167">
        <v>918</v>
      </c>
      <c r="E17" s="167">
        <v>696</v>
      </c>
      <c r="F17" s="168">
        <v>22085</v>
      </c>
    </row>
    <row r="18" spans="1:6" s="1" customFormat="1" ht="15" customHeight="1">
      <c r="A18" s="117" t="s">
        <v>156</v>
      </c>
      <c r="B18" s="84">
        <v>243</v>
      </c>
      <c r="C18" s="11">
        <v>160</v>
      </c>
      <c r="D18" s="11">
        <v>119</v>
      </c>
      <c r="E18" s="12">
        <v>187</v>
      </c>
      <c r="F18" s="86">
        <v>148</v>
      </c>
    </row>
    <row r="19" spans="1:6" s="1" customFormat="1" ht="15" customHeight="1">
      <c r="A19" s="119" t="s">
        <v>137</v>
      </c>
      <c r="B19" s="57" t="s">
        <v>125</v>
      </c>
      <c r="C19" s="57" t="s">
        <v>125</v>
      </c>
      <c r="D19" s="57" t="s">
        <v>125</v>
      </c>
      <c r="E19" s="57" t="s">
        <v>125</v>
      </c>
      <c r="F19" s="158" t="s">
        <v>125</v>
      </c>
    </row>
    <row r="20" spans="1:6" s="1" customFormat="1" ht="15" customHeight="1">
      <c r="A20" s="123" t="s">
        <v>157</v>
      </c>
      <c r="B20" s="85">
        <v>2079</v>
      </c>
      <c r="C20" s="6">
        <v>622</v>
      </c>
      <c r="D20" s="6">
        <v>798</v>
      </c>
      <c r="E20" s="6">
        <v>509</v>
      </c>
      <c r="F20" s="12">
        <v>19437</v>
      </c>
    </row>
    <row r="21" spans="1:6" s="1" customFormat="1" ht="15" customHeight="1">
      <c r="A21" s="123" t="s">
        <v>141</v>
      </c>
      <c r="B21" s="85">
        <v>4</v>
      </c>
      <c r="C21" s="6">
        <v>2</v>
      </c>
      <c r="D21" s="6">
        <v>1</v>
      </c>
      <c r="E21" s="57" t="s">
        <v>125</v>
      </c>
      <c r="F21" s="12">
        <v>2500</v>
      </c>
    </row>
    <row r="22" spans="1:6" s="1" customFormat="1" ht="15" customHeight="1" thickBot="1">
      <c r="A22" s="125" t="s">
        <v>143</v>
      </c>
      <c r="B22" s="104" t="s">
        <v>125</v>
      </c>
      <c r="C22" s="104" t="s">
        <v>125</v>
      </c>
      <c r="D22" s="104" t="s">
        <v>125</v>
      </c>
      <c r="E22" s="58" t="s">
        <v>125</v>
      </c>
      <c r="F22" s="104" t="s">
        <v>125</v>
      </c>
    </row>
    <row r="23" spans="1:6" s="1" customFormat="1" ht="15" customHeight="1">
      <c r="A23" s="90" t="s">
        <v>148</v>
      </c>
      <c r="B23" s="82"/>
      <c r="C23" s="82"/>
      <c r="D23" s="82"/>
      <c r="E23" s="82"/>
      <c r="F23" s="83"/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88" orientation="portrait" r:id="rId1"/>
  <headerFooter differentOddEven="1" differentFirst="1" scaleWithDoc="0" alignWithMargins="0">
    <oddHeader xml:space="preserve">&amp;R&amp;"BIZ UDゴシック,標準"&amp;10財政・租税&amp;"ＭＳ 明朝,標準"
</oddHeader>
    <evenHeader>&amp;L&amp;"BIZ UDゴシック,標準"&amp;10財政・租税</evenHeader>
    <firstHeader>&amp;R&amp;"BIZ UDゴシック,標準"&amp;10財政・租税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zoomScaleNormal="100" zoomScaleSheetLayoutView="100" workbookViewId="0">
      <selection sqref="A1:G19"/>
    </sheetView>
  </sheetViews>
  <sheetFormatPr defaultRowHeight="13.5"/>
  <cols>
    <col min="1" max="1" width="10" customWidth="1"/>
    <col min="2" max="2" width="4.125" customWidth="1"/>
    <col min="3" max="7" width="15" customWidth="1"/>
  </cols>
  <sheetData>
    <row r="1" spans="1:7" s="1" customFormat="1" ht="18" customHeight="1">
      <c r="A1" s="29" t="s">
        <v>217</v>
      </c>
      <c r="B1" s="29"/>
    </row>
    <row r="2" spans="1:7" s="1" customFormat="1" ht="15" customHeight="1">
      <c r="A2" s="29"/>
      <c r="B2" s="29"/>
    </row>
    <row r="3" spans="1:7" s="1" customFormat="1" ht="15" customHeight="1">
      <c r="A3" s="68" t="s">
        <v>159</v>
      </c>
      <c r="B3" s="68"/>
      <c r="G3" s="5" t="s">
        <v>109</v>
      </c>
    </row>
    <row r="4" spans="1:7" s="1" customFormat="1" ht="15" customHeight="1" thickBot="1">
      <c r="G4" s="5" t="s">
        <v>100</v>
      </c>
    </row>
    <row r="5" spans="1:7" s="1" customFormat="1" ht="30" customHeight="1">
      <c r="A5" s="235" t="s">
        <v>3</v>
      </c>
      <c r="B5" s="236"/>
      <c r="C5" s="163" t="s">
        <v>200</v>
      </c>
      <c r="D5" s="163" t="s">
        <v>201</v>
      </c>
      <c r="E5" s="163" t="s">
        <v>202</v>
      </c>
      <c r="F5" s="163" t="s">
        <v>203</v>
      </c>
      <c r="G5" s="164" t="s">
        <v>204</v>
      </c>
    </row>
    <row r="6" spans="1:7" s="1" customFormat="1" ht="15" customHeight="1">
      <c r="A6" s="225" t="s">
        <v>160</v>
      </c>
      <c r="B6" s="118" t="s">
        <v>161</v>
      </c>
      <c r="C6" s="180">
        <v>1659487</v>
      </c>
      <c r="D6" s="181">
        <v>1667515</v>
      </c>
      <c r="E6" s="181">
        <v>1573515</v>
      </c>
      <c r="F6" s="181">
        <v>1546500</v>
      </c>
      <c r="G6" s="182">
        <v>1545841</v>
      </c>
    </row>
    <row r="7" spans="1:7" s="1" customFormat="1" ht="15" customHeight="1">
      <c r="A7" s="234"/>
      <c r="B7" s="128" t="s">
        <v>162</v>
      </c>
      <c r="C7" s="183">
        <v>1517964</v>
      </c>
      <c r="D7" s="184">
        <v>1464112</v>
      </c>
      <c r="E7" s="185">
        <v>1405012</v>
      </c>
      <c r="F7" s="184">
        <v>1390473</v>
      </c>
      <c r="G7" s="186">
        <v>1444117</v>
      </c>
    </row>
    <row r="8" spans="1:7" s="1" customFormat="1" ht="15" customHeight="1">
      <c r="A8" s="225" t="s">
        <v>158</v>
      </c>
      <c r="B8" s="118" t="s">
        <v>161</v>
      </c>
      <c r="C8" s="187">
        <v>247732</v>
      </c>
      <c r="D8" s="170">
        <v>287963</v>
      </c>
      <c r="E8" s="169">
        <v>375577</v>
      </c>
      <c r="F8" s="170">
        <v>255962</v>
      </c>
      <c r="G8" s="188">
        <v>122662</v>
      </c>
    </row>
    <row r="9" spans="1:7" s="1" customFormat="1" ht="15" customHeight="1" thickBot="1">
      <c r="A9" s="233"/>
      <c r="B9" s="129" t="s">
        <v>162</v>
      </c>
      <c r="C9" s="177">
        <v>816926</v>
      </c>
      <c r="D9" s="177">
        <v>1014124</v>
      </c>
      <c r="E9" s="178">
        <v>1100972</v>
      </c>
      <c r="F9" s="177">
        <v>1012847</v>
      </c>
      <c r="G9" s="178">
        <v>885497</v>
      </c>
    </row>
    <row r="10" spans="1:7" s="1" customFormat="1" ht="15" customHeight="1">
      <c r="A10" s="90" t="s">
        <v>148</v>
      </c>
      <c r="B10" s="90"/>
      <c r="C10" s="82"/>
      <c r="D10" s="82"/>
      <c r="E10" s="82"/>
      <c r="F10" s="82"/>
      <c r="G10" s="83"/>
    </row>
    <row r="12" spans="1:7" s="1" customFormat="1" ht="15" customHeight="1">
      <c r="A12" s="68" t="s">
        <v>163</v>
      </c>
      <c r="B12" s="68"/>
      <c r="G12" s="5" t="s">
        <v>109</v>
      </c>
    </row>
    <row r="13" spans="1:7" s="1" customFormat="1" ht="15" customHeight="1" thickBot="1">
      <c r="G13" s="5" t="s">
        <v>100</v>
      </c>
    </row>
    <row r="14" spans="1:7" s="1" customFormat="1" ht="30" customHeight="1">
      <c r="A14" s="235" t="s">
        <v>3</v>
      </c>
      <c r="B14" s="236"/>
      <c r="C14" s="189" t="s">
        <v>200</v>
      </c>
      <c r="D14" s="189" t="s">
        <v>205</v>
      </c>
      <c r="E14" s="189" t="s">
        <v>202</v>
      </c>
      <c r="F14" s="163" t="s">
        <v>203</v>
      </c>
      <c r="G14" s="164" t="s">
        <v>204</v>
      </c>
    </row>
    <row r="15" spans="1:7" s="1" customFormat="1" ht="15" customHeight="1">
      <c r="A15" s="225" t="s">
        <v>160</v>
      </c>
      <c r="B15" s="118" t="s">
        <v>161</v>
      </c>
      <c r="C15" s="57" t="s">
        <v>125</v>
      </c>
      <c r="D15" s="57" t="s">
        <v>125</v>
      </c>
      <c r="E15" s="57">
        <v>1973579</v>
      </c>
      <c r="F15" s="181">
        <v>1943620</v>
      </c>
      <c r="G15" s="182">
        <v>1862695</v>
      </c>
    </row>
    <row r="16" spans="1:7" s="1" customFormat="1" ht="15" customHeight="1">
      <c r="A16" s="234"/>
      <c r="B16" s="128" t="s">
        <v>162</v>
      </c>
      <c r="C16" s="190" t="s">
        <v>125</v>
      </c>
      <c r="D16" s="190" t="s">
        <v>125</v>
      </c>
      <c r="E16" s="190">
        <v>1636497</v>
      </c>
      <c r="F16" s="184">
        <v>1671909</v>
      </c>
      <c r="G16" s="186">
        <v>1665518</v>
      </c>
    </row>
    <row r="17" spans="1:7" s="1" customFormat="1" ht="15" customHeight="1">
      <c r="A17" s="225" t="s">
        <v>158</v>
      </c>
      <c r="B17" s="118" t="s">
        <v>161</v>
      </c>
      <c r="C17" s="57" t="s">
        <v>125</v>
      </c>
      <c r="D17" s="57" t="s">
        <v>125</v>
      </c>
      <c r="E17" s="57">
        <v>420198</v>
      </c>
      <c r="F17" s="170">
        <v>531762</v>
      </c>
      <c r="G17" s="188">
        <v>379956</v>
      </c>
    </row>
    <row r="18" spans="1:7" s="1" customFormat="1" ht="15" customHeight="1" thickBot="1">
      <c r="A18" s="233"/>
      <c r="B18" s="129" t="s">
        <v>162</v>
      </c>
      <c r="C18" s="58" t="s">
        <v>125</v>
      </c>
      <c r="D18" s="58" t="s">
        <v>125</v>
      </c>
      <c r="E18" s="58">
        <v>1149685</v>
      </c>
      <c r="F18" s="177">
        <v>1277205</v>
      </c>
      <c r="G18" s="178">
        <v>1072647</v>
      </c>
    </row>
    <row r="19" spans="1:7" s="1" customFormat="1" ht="15" customHeight="1">
      <c r="A19" s="90" t="s">
        <v>148</v>
      </c>
      <c r="B19" s="90"/>
      <c r="C19" s="82"/>
      <c r="D19" s="82"/>
      <c r="E19" s="82"/>
      <c r="F19" s="82"/>
      <c r="G19" s="83"/>
    </row>
  </sheetData>
  <mergeCells count="6">
    <mergeCell ref="A15:A16"/>
    <mergeCell ref="A17:A18"/>
    <mergeCell ref="A8:A9"/>
    <mergeCell ref="A6:A7"/>
    <mergeCell ref="A5:B5"/>
    <mergeCell ref="A14:B14"/>
  </mergeCells>
  <phoneticPr fontId="2"/>
  <pageMargins left="0.70866141732283472" right="0.70866141732283472" top="0.74803149606299213" bottom="0.74803149606299213" header="0.31496062992125984" footer="0.31496062992125984"/>
  <pageSetup paperSize="9" firstPageNumber="88" orientation="portrait" r:id="rId1"/>
  <headerFooter differentOddEven="1" differentFirst="1" scaleWithDoc="0" alignWithMargins="0">
    <oddHeader xml:space="preserve">&amp;R&amp;"BIZ UDゴシック,標準"&amp;10財政・租税&amp;"ＭＳ 明朝,標準"
</oddHeader>
    <evenHeader>&amp;L&amp;"BIZ UDゴシック,標準"&amp;10財政・租税</evenHeader>
    <firstHeader>&amp;R&amp;"BIZ UDゴシック,標準"&amp;10財政・租税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9</vt:i4>
      </vt:variant>
    </vt:vector>
  </HeadingPairs>
  <TitlesOfParts>
    <vt:vector size="23" baseType="lpstr">
      <vt:lpstr>14-1</vt:lpstr>
      <vt:lpstr>14-2(1)</vt:lpstr>
      <vt:lpstr>14-2(2)(3)</vt:lpstr>
      <vt:lpstr>14-3</vt:lpstr>
      <vt:lpstr>14-4</vt:lpstr>
      <vt:lpstr>14-5</vt:lpstr>
      <vt:lpstr>14-6</vt:lpstr>
      <vt:lpstr>14-7</vt:lpstr>
      <vt:lpstr>14-8</vt:lpstr>
      <vt:lpstr>14-9</vt:lpstr>
      <vt:lpstr>14-10</vt:lpstr>
      <vt:lpstr>14-11</vt:lpstr>
      <vt:lpstr>14-12</vt:lpstr>
      <vt:lpstr>14-13</vt:lpstr>
      <vt:lpstr>'14-1'!Print_Area</vt:lpstr>
      <vt:lpstr>'14-10'!Print_Area</vt:lpstr>
      <vt:lpstr>'14-11'!Print_Area</vt:lpstr>
      <vt:lpstr>'14-12'!Print_Area</vt:lpstr>
      <vt:lpstr>'14-13'!Print_Area</vt:lpstr>
      <vt:lpstr>'14-2(1)'!Print_Area</vt:lpstr>
      <vt:lpstr>'14-2(2)(3)'!Print_Area</vt:lpstr>
      <vt:lpstr>'14-3'!Print_Area</vt:lpstr>
      <vt:lpstr>'14-9'!Print_Area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2024-03-25T02:51:13Z</dcterms:created>
  <dcterms:modified xsi:type="dcterms:W3CDTF">2025-04-14T02:00:28Z</dcterms:modified>
</cp:coreProperties>
</file>