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tabRatio="820" activeTab="7"/>
  </bookViews>
  <sheets>
    <sheet name="訪問介護（内訳書）" sheetId="1" r:id="rId1"/>
    <sheet name="訪問介護（明細書）" sheetId="2" r:id="rId2"/>
    <sheet name="訪問型サービス（内訳書）" sheetId="3" r:id="rId3"/>
    <sheet name="訪問型サービス（明細書）" sheetId="4" r:id="rId4"/>
    <sheet name="通所介護（内訳書）" sheetId="5" r:id="rId5"/>
    <sheet name="通所介護（明細書）" sheetId="6" r:id="rId6"/>
    <sheet name="通所型サービス（内訳書）" sheetId="7" r:id="rId7"/>
    <sheet name="通所型サービス（明細書）" sheetId="8" r:id="rId8"/>
    <sheet name="ショートステイ（内訳書）" sheetId="9" r:id="rId9"/>
    <sheet name="ショートステイ（明細書）" sheetId="10" r:id="rId10"/>
    <sheet name="予防ショートステイ（内訳書）" sheetId="11" r:id="rId11"/>
    <sheet name="予防ショートステイ（明細書）" sheetId="12" r:id="rId12"/>
    <sheet name="小規模多機能（内訳書）" sheetId="13" r:id="rId13"/>
    <sheet name="小規模多機能（明細書）" sheetId="14" r:id="rId14"/>
    <sheet name="予防小規模多機能（内訳書）" sheetId="15" r:id="rId15"/>
    <sheet name="予防小規模多機能（明細書）" sheetId="16" r:id="rId16"/>
    <sheet name="特養（内訳書）" sheetId="17" r:id="rId17"/>
    <sheet name="特養（明細書）" sheetId="18" r:id="rId18"/>
    <sheet name="地域密着特養（内訳書）" sheetId="19" r:id="rId19"/>
    <sheet name="地域密着特養（明細書）" sheetId="20" r:id="rId20"/>
  </sheets>
  <definedNames>
    <definedName name="_xlnm.Print_Area" localSheetId="8">'ショートステイ（内訳書）'!$A$1:$S$96</definedName>
    <definedName name="_xlnm.Print_Area" localSheetId="12">'小規模多機能（内訳書）'!$A$1:$S$96</definedName>
    <definedName name="_xlnm.Print_Area" localSheetId="13">'小規模多機能（明細書）'!$A:$J</definedName>
    <definedName name="_xlnm.Print_Area" localSheetId="18">'地域密着特養（内訳書）'!$A$1:$S$96</definedName>
    <definedName name="_xlnm.Print_Area" localSheetId="19">'地域密着特養（明細書）'!$A$1:$J$50</definedName>
    <definedName name="_xlnm.Print_Area" localSheetId="4">'通所介護（内訳書）'!$A$1:$S$96</definedName>
    <definedName name="_xlnm.Print_Area" localSheetId="6">'通所型サービス（内訳書）'!$A$1:$S$96</definedName>
    <definedName name="_xlnm.Print_Area" localSheetId="16">'特養（内訳書）'!$A$1:$S$96</definedName>
    <definedName name="_xlnm.Print_Area" localSheetId="17">'特養（明細書）'!$A$1:$J$50</definedName>
    <definedName name="_xlnm.Print_Area" localSheetId="0">'訪問介護（内訳書）'!$A$1:$S$96</definedName>
    <definedName name="_xlnm.Print_Area" localSheetId="1">'訪問介護（明細書）'!$A$1:$J$50</definedName>
    <definedName name="_xlnm.Print_Area" localSheetId="2">'訪問型サービス（内訳書）'!$A$1:$S$96</definedName>
    <definedName name="_xlnm.Print_Area" localSheetId="3">'訪問型サービス（明細書）'!$A$1:$J$50</definedName>
    <definedName name="_xlnm.Print_Area" localSheetId="10">'予防ショートステイ（内訳書）'!$A$1:$S$96</definedName>
    <definedName name="_xlnm.Print_Area" localSheetId="14">'予防小規模多機能（内訳書）'!$A$1:$S$96</definedName>
  </definedNames>
  <calcPr fullCalcOnLoad="1"/>
</workbook>
</file>

<file path=xl/comments1.xml><?xml version="1.0" encoding="utf-8"?>
<comments xmlns="http://schemas.openxmlformats.org/spreadsheetml/2006/main">
  <authors>
    <author>ws7113</author>
  </authors>
  <commentList>
    <comment ref="B7" authorId="0">
      <text>
        <r>
          <rPr>
            <sz val="9"/>
            <rFont val="ＭＳ Ｐゴシック"/>
            <family val="3"/>
          </rPr>
          <t>法人減免の対象者の被保険者番号を入力してください。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
法人減免の対象者の氏名を入力してください。</t>
        </r>
      </text>
    </comment>
    <comment ref="R3" authorId="0">
      <text>
        <r>
          <rPr>
            <sz val="9"/>
            <rFont val="ＭＳ Ｐゴシック"/>
            <family val="3"/>
          </rPr>
          <t>貴事業者番号を入力してください。</t>
        </r>
      </text>
    </comment>
    <comment ref="R4" authorId="0">
      <text>
        <r>
          <rPr>
            <sz val="9"/>
            <rFont val="ＭＳ Ｐゴシック"/>
            <family val="3"/>
          </rPr>
          <t>貴事業者名称を入力してください。</t>
        </r>
      </text>
    </comment>
    <comment ref="E7" authorId="0">
      <text>
        <r>
          <rPr>
            <sz val="9"/>
            <rFont val="ＭＳ Ｐゴシック"/>
            <family val="3"/>
          </rPr>
          <t>本人負担（1割負担）額を入力してください。</t>
        </r>
      </text>
    </comment>
  </commentList>
</comments>
</file>

<file path=xl/comments10.xml><?xml version="1.0" encoding="utf-8"?>
<comments xmlns="http://schemas.openxmlformats.org/spreadsheetml/2006/main">
  <authors>
    <author>ws7113</author>
  </authors>
  <commentList>
    <comment ref="B12" authorId="0">
      <text>
        <r>
          <rPr>
            <sz val="9"/>
            <rFont val="ＭＳ Ｐゴシック"/>
            <family val="3"/>
          </rPr>
          <t>法人軽減以外も含めた利用者全体の件数を入力してください。</t>
        </r>
      </text>
    </comment>
    <comment ref="D12" authorId="0">
      <text>
        <r>
          <rPr>
            <sz val="9"/>
            <rFont val="ＭＳ Ｐゴシック"/>
            <family val="3"/>
          </rPr>
          <t>左記件数に係る自己負担（1割・2割負担）総額を入力してください。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左記件数に係る食費・滞在費総額を入力してください。
</t>
        </r>
      </text>
    </comment>
    <comment ref="F12" authorId="0">
      <text>
        <r>
          <rPr>
            <sz val="9"/>
            <rFont val="ＭＳ Ｐゴシック"/>
            <family val="3"/>
          </rPr>
          <t>法人軽減した件数を入力してください。</t>
        </r>
      </text>
    </comment>
    <comment ref="G12" authorId="0">
      <text>
        <r>
          <rPr>
            <sz val="9"/>
            <rFont val="ＭＳ Ｐゴシック"/>
            <family val="3"/>
          </rPr>
          <t>左記軽減件数に係る軽減総額を入力してください。</t>
        </r>
      </text>
    </comment>
    <comment ref="D34" authorId="0">
      <text>
        <r>
          <rPr>
            <sz val="9"/>
            <rFont val="ＭＳ Ｐゴシック"/>
            <family val="3"/>
          </rPr>
          <t>保険者（市町）ごとに分けて、実人数を入力してください。</t>
        </r>
      </text>
    </comment>
  </commentList>
</comments>
</file>

<file path=xl/comments11.xml><?xml version="1.0" encoding="utf-8"?>
<comments xmlns="http://schemas.openxmlformats.org/spreadsheetml/2006/main">
  <authors>
    <author>ws7113</author>
  </authors>
  <commentList>
    <comment ref="R3" authorId="0">
      <text>
        <r>
          <rPr>
            <sz val="9"/>
            <rFont val="ＭＳ Ｐゴシック"/>
            <family val="3"/>
          </rPr>
          <t>貴事業者番号を入力してください。</t>
        </r>
      </text>
    </comment>
    <comment ref="R4" authorId="0">
      <text>
        <r>
          <rPr>
            <sz val="9"/>
            <rFont val="ＭＳ Ｐゴシック"/>
            <family val="3"/>
          </rPr>
          <t>貴事業者名称を入力してください。</t>
        </r>
      </text>
    </comment>
    <comment ref="B7" authorId="0">
      <text>
        <r>
          <rPr>
            <sz val="9"/>
            <rFont val="ＭＳ Ｐゴシック"/>
            <family val="3"/>
          </rPr>
          <t>法人減免の対象者の被保険者番号を入力してください。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
法人減免の対象者の氏名を入力してください。</t>
        </r>
      </text>
    </comment>
    <comment ref="E7" authorId="0">
      <text>
        <r>
          <rPr>
            <sz val="9"/>
            <rFont val="ＭＳ Ｐゴシック"/>
            <family val="3"/>
          </rPr>
          <t>本人負担（1割負担）額を入力してください。</t>
        </r>
      </text>
    </comment>
  </commentList>
</comments>
</file>

<file path=xl/comments12.xml><?xml version="1.0" encoding="utf-8"?>
<comments xmlns="http://schemas.openxmlformats.org/spreadsheetml/2006/main">
  <authors>
    <author>ws7113</author>
  </authors>
  <commentList>
    <comment ref="B12" authorId="0">
      <text>
        <r>
          <rPr>
            <sz val="9"/>
            <rFont val="ＭＳ Ｐゴシック"/>
            <family val="3"/>
          </rPr>
          <t>法人軽減以外も含めた利用者全体の件数を入力してください。</t>
        </r>
      </text>
    </comment>
    <comment ref="D12" authorId="0">
      <text>
        <r>
          <rPr>
            <sz val="9"/>
            <rFont val="ＭＳ Ｐゴシック"/>
            <family val="3"/>
          </rPr>
          <t>左記件数に係る自己負担（1割・2割負担）総額を入力してください。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左記件数に係る食費・滞在費総額を入力してください。
</t>
        </r>
      </text>
    </comment>
    <comment ref="F12" authorId="0">
      <text>
        <r>
          <rPr>
            <sz val="9"/>
            <rFont val="ＭＳ Ｐゴシック"/>
            <family val="3"/>
          </rPr>
          <t>法人軽減した件数を入力してください。</t>
        </r>
      </text>
    </comment>
    <comment ref="G12" authorId="0">
      <text>
        <r>
          <rPr>
            <sz val="9"/>
            <rFont val="ＭＳ Ｐゴシック"/>
            <family val="3"/>
          </rPr>
          <t>左記軽減件数に係る軽減総額を入力してください。</t>
        </r>
      </text>
    </comment>
    <comment ref="D34" authorId="0">
      <text>
        <r>
          <rPr>
            <sz val="9"/>
            <rFont val="ＭＳ Ｐゴシック"/>
            <family val="3"/>
          </rPr>
          <t>保険者（市町）ごとに分けて、実人数を入力してください。</t>
        </r>
      </text>
    </comment>
  </commentList>
</comments>
</file>

<file path=xl/comments13.xml><?xml version="1.0" encoding="utf-8"?>
<comments xmlns="http://schemas.openxmlformats.org/spreadsheetml/2006/main">
  <authors>
    <author>ws7113</author>
  </authors>
  <commentList>
    <comment ref="B7" authorId="0">
      <text>
        <r>
          <rPr>
            <sz val="9"/>
            <rFont val="ＭＳ Ｐゴシック"/>
            <family val="3"/>
          </rPr>
          <t>法人減免の対象者の被保険者番号を入力してください。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
法人減免の対象者の氏名を入力してください。</t>
        </r>
      </text>
    </comment>
    <comment ref="E7" authorId="0">
      <text>
        <r>
          <rPr>
            <sz val="9"/>
            <rFont val="ＭＳ Ｐゴシック"/>
            <family val="3"/>
          </rPr>
          <t>本人負担（1割負担）額を入力してください。</t>
        </r>
      </text>
    </comment>
    <comment ref="R3" authorId="0">
      <text>
        <r>
          <rPr>
            <sz val="9"/>
            <rFont val="ＭＳ Ｐゴシック"/>
            <family val="3"/>
          </rPr>
          <t>貴事業者番号を入力してください。</t>
        </r>
      </text>
    </comment>
    <comment ref="R4" authorId="0">
      <text>
        <r>
          <rPr>
            <sz val="9"/>
            <rFont val="ＭＳ Ｐゴシック"/>
            <family val="3"/>
          </rPr>
          <t>貴事業者名称を入力してください。</t>
        </r>
      </text>
    </comment>
  </commentList>
</comments>
</file>

<file path=xl/comments14.xml><?xml version="1.0" encoding="utf-8"?>
<comments xmlns="http://schemas.openxmlformats.org/spreadsheetml/2006/main">
  <authors>
    <author>ws7113</author>
  </authors>
  <commentList>
    <comment ref="B12" authorId="0">
      <text>
        <r>
          <rPr>
            <sz val="9"/>
            <rFont val="ＭＳ Ｐゴシック"/>
            <family val="3"/>
          </rPr>
          <t>法人軽減以外も含めた利用者全体の件数を入力してください。</t>
        </r>
      </text>
    </comment>
    <comment ref="D12" authorId="0">
      <text>
        <r>
          <rPr>
            <sz val="9"/>
            <rFont val="ＭＳ Ｐゴシック"/>
            <family val="3"/>
          </rPr>
          <t>左記件数に係る自己負担（1割・2割負担）総額を入力してください。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左記件数に係る食費・滞在費総額を入力してください。
</t>
        </r>
      </text>
    </comment>
    <comment ref="F12" authorId="0">
      <text>
        <r>
          <rPr>
            <sz val="9"/>
            <rFont val="ＭＳ Ｐゴシック"/>
            <family val="3"/>
          </rPr>
          <t>法人軽減した件数を入力してください。</t>
        </r>
      </text>
    </comment>
    <comment ref="G12" authorId="0">
      <text>
        <r>
          <rPr>
            <sz val="9"/>
            <rFont val="ＭＳ Ｐゴシック"/>
            <family val="3"/>
          </rPr>
          <t>左記軽減件数に係る軽減総額を入力してください。</t>
        </r>
      </text>
    </comment>
    <comment ref="D34" authorId="0">
      <text>
        <r>
          <rPr>
            <sz val="9"/>
            <rFont val="ＭＳ Ｐゴシック"/>
            <family val="3"/>
          </rPr>
          <t>保険者（市町）ごとに分けて、実人数を入力してください。</t>
        </r>
      </text>
    </comment>
  </commentList>
</comments>
</file>

<file path=xl/comments15.xml><?xml version="1.0" encoding="utf-8"?>
<comments xmlns="http://schemas.openxmlformats.org/spreadsheetml/2006/main">
  <authors>
    <author>ws7113</author>
  </authors>
  <commentList>
    <comment ref="R3" authorId="0">
      <text>
        <r>
          <rPr>
            <sz val="9"/>
            <rFont val="ＭＳ Ｐゴシック"/>
            <family val="3"/>
          </rPr>
          <t>貴事業者番号を入力してください。</t>
        </r>
      </text>
    </comment>
    <comment ref="R4" authorId="0">
      <text>
        <r>
          <rPr>
            <sz val="9"/>
            <rFont val="ＭＳ Ｐゴシック"/>
            <family val="3"/>
          </rPr>
          <t>貴事業者名称を入力してください。</t>
        </r>
      </text>
    </comment>
    <comment ref="B7" authorId="0">
      <text>
        <r>
          <rPr>
            <sz val="9"/>
            <rFont val="ＭＳ Ｐゴシック"/>
            <family val="3"/>
          </rPr>
          <t>法人減免の対象者の被保険者番号を入力してください。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
法人減免の対象者の氏名を入力してください。</t>
        </r>
      </text>
    </comment>
    <comment ref="E7" authorId="0">
      <text>
        <r>
          <rPr>
            <sz val="9"/>
            <rFont val="ＭＳ Ｐゴシック"/>
            <family val="3"/>
          </rPr>
          <t>本人負担（1割負担）額を入力してください。</t>
        </r>
      </text>
    </comment>
  </commentList>
</comments>
</file>

<file path=xl/comments16.xml><?xml version="1.0" encoding="utf-8"?>
<comments xmlns="http://schemas.openxmlformats.org/spreadsheetml/2006/main">
  <authors>
    <author>ws7113</author>
  </authors>
  <commentList>
    <comment ref="B12" authorId="0">
      <text>
        <r>
          <rPr>
            <sz val="9"/>
            <rFont val="ＭＳ Ｐゴシック"/>
            <family val="3"/>
          </rPr>
          <t>法人軽減以外も含めた利用者全体の件数を入力してください。</t>
        </r>
      </text>
    </comment>
    <comment ref="D12" authorId="0">
      <text>
        <r>
          <rPr>
            <sz val="9"/>
            <rFont val="ＭＳ Ｐゴシック"/>
            <family val="3"/>
          </rPr>
          <t>左記件数に係る自己負担（1割・2割負担）総額を入力してください。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左記件数に係る食費・滞在費総額を入力してください。
</t>
        </r>
      </text>
    </comment>
    <comment ref="F12" authorId="0">
      <text>
        <r>
          <rPr>
            <sz val="9"/>
            <rFont val="ＭＳ Ｐゴシック"/>
            <family val="3"/>
          </rPr>
          <t>法人軽減した件数を入力してください。</t>
        </r>
      </text>
    </comment>
    <comment ref="G12" authorId="0">
      <text>
        <r>
          <rPr>
            <sz val="9"/>
            <rFont val="ＭＳ Ｐゴシック"/>
            <family val="3"/>
          </rPr>
          <t>左記軽減件数に係る軽減総額を入力してください。</t>
        </r>
      </text>
    </comment>
    <comment ref="D34" authorId="0">
      <text>
        <r>
          <rPr>
            <sz val="9"/>
            <rFont val="ＭＳ Ｐゴシック"/>
            <family val="3"/>
          </rPr>
          <t>保険者（市町）ごとに分けて、実人数を入力してください。</t>
        </r>
      </text>
    </comment>
  </commentList>
</comments>
</file>

<file path=xl/comments17.xml><?xml version="1.0" encoding="utf-8"?>
<comments xmlns="http://schemas.openxmlformats.org/spreadsheetml/2006/main">
  <authors>
    <author>ws7113</author>
  </authors>
  <commentList>
    <comment ref="B7" authorId="0">
      <text>
        <r>
          <rPr>
            <sz val="9"/>
            <rFont val="ＭＳ Ｐゴシック"/>
            <family val="3"/>
          </rPr>
          <t>法人減免の対象者の被保険者番号を入力してください。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
法人減免の対象者の氏名を入力してください。</t>
        </r>
      </text>
    </comment>
    <comment ref="E7" authorId="0">
      <text>
        <r>
          <rPr>
            <sz val="9"/>
            <rFont val="ＭＳ Ｐゴシック"/>
            <family val="3"/>
          </rPr>
          <t>本人負担（1割負担）額を入力してください。</t>
        </r>
      </text>
    </comment>
    <comment ref="R3" authorId="0">
      <text>
        <r>
          <rPr>
            <sz val="9"/>
            <rFont val="ＭＳ Ｐゴシック"/>
            <family val="3"/>
          </rPr>
          <t>貴事業者番号を入力してください。</t>
        </r>
      </text>
    </comment>
    <comment ref="R4" authorId="0">
      <text>
        <r>
          <rPr>
            <sz val="9"/>
            <rFont val="ＭＳ Ｐゴシック"/>
            <family val="3"/>
          </rPr>
          <t>貴事業者名称を入力してください。</t>
        </r>
      </text>
    </comment>
  </commentList>
</comments>
</file>

<file path=xl/comments18.xml><?xml version="1.0" encoding="utf-8"?>
<comments xmlns="http://schemas.openxmlformats.org/spreadsheetml/2006/main">
  <authors>
    <author>ws7113</author>
  </authors>
  <commentList>
    <comment ref="B12" authorId="0">
      <text>
        <r>
          <rPr>
            <sz val="9"/>
            <rFont val="ＭＳ Ｐゴシック"/>
            <family val="3"/>
          </rPr>
          <t>法人軽減以外も含めた利用者全体の件数を入力してください。</t>
        </r>
      </text>
    </comment>
    <comment ref="D12" authorId="0">
      <text>
        <r>
          <rPr>
            <sz val="9"/>
            <rFont val="ＭＳ Ｐゴシック"/>
            <family val="3"/>
          </rPr>
          <t>左記件数に係る自己負担（1割・2割負担）総額を入力してください。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左記件数の食費・居住費総額を入力してください。
</t>
        </r>
      </text>
    </comment>
    <comment ref="F12" authorId="0">
      <text>
        <r>
          <rPr>
            <sz val="9"/>
            <rFont val="ＭＳ Ｐゴシック"/>
            <family val="3"/>
          </rPr>
          <t>法人軽減した件数を入力してください。</t>
        </r>
      </text>
    </comment>
    <comment ref="G12" authorId="0">
      <text>
        <r>
          <rPr>
            <sz val="9"/>
            <rFont val="ＭＳ Ｐゴシック"/>
            <family val="3"/>
          </rPr>
          <t>左記軽減件数に係る軽減総額を入力してください。</t>
        </r>
      </text>
    </comment>
    <comment ref="D34" authorId="0">
      <text>
        <r>
          <rPr>
            <sz val="9"/>
            <rFont val="ＭＳ Ｐゴシック"/>
            <family val="3"/>
          </rPr>
          <t>保険者（市町）ごとに分けて、実人数を入力してください。</t>
        </r>
      </text>
    </comment>
  </commentList>
</comments>
</file>

<file path=xl/comments19.xml><?xml version="1.0" encoding="utf-8"?>
<comments xmlns="http://schemas.openxmlformats.org/spreadsheetml/2006/main">
  <authors>
    <author>ws7113</author>
  </authors>
  <commentList>
    <comment ref="R3" authorId="0">
      <text>
        <r>
          <rPr>
            <sz val="9"/>
            <rFont val="ＭＳ Ｐゴシック"/>
            <family val="3"/>
          </rPr>
          <t>貴事業者番号を入力してください。</t>
        </r>
      </text>
    </comment>
    <comment ref="R4" authorId="0">
      <text>
        <r>
          <rPr>
            <sz val="9"/>
            <rFont val="ＭＳ Ｐゴシック"/>
            <family val="3"/>
          </rPr>
          <t>貴事業者名称を入力してください。</t>
        </r>
      </text>
    </comment>
    <comment ref="B7" authorId="0">
      <text>
        <r>
          <rPr>
            <sz val="9"/>
            <rFont val="ＭＳ Ｐゴシック"/>
            <family val="3"/>
          </rPr>
          <t>法人減免の対象者の被保険者番号を入力してください。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
法人減免の対象者の氏名を入力してください。</t>
        </r>
      </text>
    </comment>
    <comment ref="E7" authorId="0">
      <text>
        <r>
          <rPr>
            <sz val="9"/>
            <rFont val="ＭＳ Ｐゴシック"/>
            <family val="3"/>
          </rPr>
          <t>本人負担（1割負担）額を入力してください。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ws7113</author>
  </authors>
  <commentList>
    <comment ref="B12" authorId="0">
      <text>
        <r>
          <rPr>
            <sz val="9"/>
            <rFont val="ＭＳ Ｐゴシック"/>
            <family val="3"/>
          </rPr>
          <t>法人軽減以外も含めた利用者全体の件数を入力してください。</t>
        </r>
      </text>
    </comment>
    <comment ref="D12" authorId="0">
      <text>
        <r>
          <rPr>
            <sz val="9"/>
            <rFont val="ＭＳ Ｐゴシック"/>
            <family val="3"/>
          </rPr>
          <t>左記件数に係る自己負担（1割・2割負担）総額を入力してください。</t>
        </r>
      </text>
    </comment>
    <comment ref="F12" authorId="0">
      <text>
        <r>
          <rPr>
            <sz val="9"/>
            <rFont val="ＭＳ Ｐゴシック"/>
            <family val="3"/>
          </rPr>
          <t>法人軽減した件数を入力してください。</t>
        </r>
      </text>
    </comment>
    <comment ref="G12" authorId="0">
      <text>
        <r>
          <rPr>
            <sz val="9"/>
            <rFont val="ＭＳ Ｐゴシック"/>
            <family val="3"/>
          </rPr>
          <t>左記軽減件数に係る軽減総額を入力してください。</t>
        </r>
      </text>
    </comment>
    <comment ref="D34" authorId="0">
      <text>
        <r>
          <rPr>
            <sz val="9"/>
            <rFont val="ＭＳ Ｐゴシック"/>
            <family val="3"/>
          </rPr>
          <t>保険者（市町）ごとに分けて、実人数を入力してください。</t>
        </r>
      </text>
    </comment>
  </commentList>
</comments>
</file>

<file path=xl/comments20.xml><?xml version="1.0" encoding="utf-8"?>
<comments xmlns="http://schemas.openxmlformats.org/spreadsheetml/2006/main">
  <authors>
    <author>ws7113</author>
  </authors>
  <commentList>
    <comment ref="B12" authorId="0">
      <text>
        <r>
          <rPr>
            <sz val="9"/>
            <rFont val="ＭＳ Ｐゴシック"/>
            <family val="3"/>
          </rPr>
          <t>法人軽減以外も含めた利用者全体の件数を入力してください。</t>
        </r>
      </text>
    </comment>
    <comment ref="D12" authorId="0">
      <text>
        <r>
          <rPr>
            <sz val="9"/>
            <rFont val="ＭＳ Ｐゴシック"/>
            <family val="3"/>
          </rPr>
          <t>左記件数に係る自己負担（1割・2割負担）総額を入力してください。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左記件数の食費・居住費総額を入力してください。
</t>
        </r>
      </text>
    </comment>
    <comment ref="F12" authorId="0">
      <text>
        <r>
          <rPr>
            <sz val="9"/>
            <rFont val="ＭＳ Ｐゴシック"/>
            <family val="3"/>
          </rPr>
          <t>法人軽減した件数を入力してください。</t>
        </r>
      </text>
    </comment>
    <comment ref="G12" authorId="0">
      <text>
        <r>
          <rPr>
            <sz val="9"/>
            <rFont val="ＭＳ Ｐゴシック"/>
            <family val="3"/>
          </rPr>
          <t>左記軽減件数に係る軽減総額を入力してください。</t>
        </r>
      </text>
    </comment>
    <comment ref="D34" authorId="0">
      <text>
        <r>
          <rPr>
            <sz val="9"/>
            <rFont val="ＭＳ Ｐゴシック"/>
            <family val="3"/>
          </rPr>
          <t>保険者（市町）ごとに分けて、実人数を入力してください。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ws7113</author>
  </authors>
  <commentList>
    <comment ref="R3" authorId="0">
      <text>
        <r>
          <rPr>
            <sz val="9"/>
            <rFont val="ＭＳ Ｐゴシック"/>
            <family val="3"/>
          </rPr>
          <t>貴事業者番号を入力してください。</t>
        </r>
      </text>
    </comment>
    <comment ref="R4" authorId="0">
      <text>
        <r>
          <rPr>
            <sz val="9"/>
            <rFont val="ＭＳ Ｐゴシック"/>
            <family val="3"/>
          </rPr>
          <t>貴事業者名称を入力してください。</t>
        </r>
      </text>
    </comment>
    <comment ref="B7" authorId="0">
      <text>
        <r>
          <rPr>
            <sz val="9"/>
            <rFont val="ＭＳ Ｐゴシック"/>
            <family val="3"/>
          </rPr>
          <t>法人減免の対象者の被保険者番号を入力してください。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
法人減免の対象者の氏名を入力してください。</t>
        </r>
      </text>
    </comment>
    <comment ref="E7" authorId="0">
      <text>
        <r>
          <rPr>
            <sz val="9"/>
            <rFont val="ＭＳ Ｐゴシック"/>
            <family val="3"/>
          </rPr>
          <t>本人負担（1割負担）額を入力してください。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ws7113</author>
  </authors>
  <commentList>
    <comment ref="B12" authorId="0">
      <text>
        <r>
          <rPr>
            <sz val="9"/>
            <rFont val="ＭＳ Ｐゴシック"/>
            <family val="3"/>
          </rPr>
          <t>法人軽減以外も含めた利用者全体の件数を入力してください。</t>
        </r>
      </text>
    </comment>
    <comment ref="D12" authorId="0">
      <text>
        <r>
          <rPr>
            <sz val="9"/>
            <rFont val="ＭＳ Ｐゴシック"/>
            <family val="3"/>
          </rPr>
          <t>左記件数に係る自己負担（1割・2割負担）総額を入力してください。</t>
        </r>
      </text>
    </comment>
    <comment ref="F12" authorId="0">
      <text>
        <r>
          <rPr>
            <sz val="9"/>
            <rFont val="ＭＳ Ｐゴシック"/>
            <family val="3"/>
          </rPr>
          <t>法人軽減した件数を入力してください。</t>
        </r>
      </text>
    </comment>
    <comment ref="G12" authorId="0">
      <text>
        <r>
          <rPr>
            <sz val="9"/>
            <rFont val="ＭＳ Ｐゴシック"/>
            <family val="3"/>
          </rPr>
          <t>左記軽減件数に係る軽減総額を入力してください。</t>
        </r>
      </text>
    </comment>
    <comment ref="D34" authorId="0">
      <text>
        <r>
          <rPr>
            <sz val="9"/>
            <rFont val="ＭＳ Ｐゴシック"/>
            <family val="3"/>
          </rPr>
          <t>保険者（市町）ごとに分けて、実人数を入力してください。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ws7113</author>
  </authors>
  <commentList>
    <comment ref="B7" authorId="0">
      <text>
        <r>
          <rPr>
            <sz val="9"/>
            <rFont val="ＭＳ Ｐゴシック"/>
            <family val="3"/>
          </rPr>
          <t>法人減免の対象者の被保険者番号を入力してください。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
法人減免の対象者の氏名を入力してください。</t>
        </r>
      </text>
    </comment>
    <comment ref="E7" authorId="0">
      <text>
        <r>
          <rPr>
            <sz val="9"/>
            <rFont val="ＭＳ Ｐゴシック"/>
            <family val="3"/>
          </rPr>
          <t>本人負担（1割負担）額を入力してください。</t>
        </r>
      </text>
    </comment>
    <comment ref="R3" authorId="0">
      <text>
        <r>
          <rPr>
            <sz val="9"/>
            <rFont val="ＭＳ Ｐゴシック"/>
            <family val="3"/>
          </rPr>
          <t>貴事業者番号を入力してください。</t>
        </r>
      </text>
    </comment>
    <comment ref="R4" authorId="0">
      <text>
        <r>
          <rPr>
            <sz val="9"/>
            <rFont val="ＭＳ Ｐゴシック"/>
            <family val="3"/>
          </rPr>
          <t>貴事業者名称を入力してください。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ws7113</author>
  </authors>
  <commentList>
    <comment ref="B12" authorId="0">
      <text>
        <r>
          <rPr>
            <sz val="9"/>
            <rFont val="ＭＳ Ｐゴシック"/>
            <family val="3"/>
          </rPr>
          <t>法人軽減以外も含めた利用者全体の件数を入力してください。</t>
        </r>
      </text>
    </comment>
    <comment ref="D12" authorId="0">
      <text>
        <r>
          <rPr>
            <sz val="9"/>
            <rFont val="ＭＳ Ｐゴシック"/>
            <family val="3"/>
          </rPr>
          <t>左記件数に係る自己負担（1割・2割負担）総額を入力してください。</t>
        </r>
      </text>
    </comment>
    <comment ref="F12" authorId="0">
      <text>
        <r>
          <rPr>
            <sz val="9"/>
            <rFont val="ＭＳ Ｐゴシック"/>
            <family val="3"/>
          </rPr>
          <t>法人軽減した件数を入力してください。</t>
        </r>
      </text>
    </comment>
    <comment ref="G12" authorId="0">
      <text>
        <r>
          <rPr>
            <sz val="9"/>
            <rFont val="ＭＳ Ｐゴシック"/>
            <family val="3"/>
          </rPr>
          <t>左記軽減件数に係る軽減総額を入力してください。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左記件数に係る食費総額を入力してください。
</t>
        </r>
      </text>
    </comment>
    <comment ref="D34" authorId="0">
      <text>
        <r>
          <rPr>
            <sz val="9"/>
            <rFont val="ＭＳ Ｐゴシック"/>
            <family val="3"/>
          </rPr>
          <t>保険者（市町）ごとに分けて、実人数を入力してください。</t>
        </r>
      </text>
    </comment>
  </commentList>
</comments>
</file>

<file path=xl/comments7.xml><?xml version="1.0" encoding="utf-8"?>
<comments xmlns="http://schemas.openxmlformats.org/spreadsheetml/2006/main">
  <authors>
    <author>ws7113</author>
  </authors>
  <commentList>
    <comment ref="R3" authorId="0">
      <text>
        <r>
          <rPr>
            <sz val="9"/>
            <rFont val="ＭＳ Ｐゴシック"/>
            <family val="3"/>
          </rPr>
          <t>貴事業者番号を入力してください。</t>
        </r>
      </text>
    </comment>
    <comment ref="R4" authorId="0">
      <text>
        <r>
          <rPr>
            <sz val="9"/>
            <rFont val="ＭＳ Ｐゴシック"/>
            <family val="3"/>
          </rPr>
          <t>貴事業者名称を入力してください。</t>
        </r>
      </text>
    </comment>
    <comment ref="B7" authorId="0">
      <text>
        <r>
          <rPr>
            <sz val="9"/>
            <rFont val="ＭＳ Ｐゴシック"/>
            <family val="3"/>
          </rPr>
          <t>法人減免の対象者の被保険者番号を入力してください。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
法人減免の対象者の氏名を入力してください。</t>
        </r>
      </text>
    </comment>
    <comment ref="E7" authorId="0">
      <text>
        <r>
          <rPr>
            <sz val="9"/>
            <rFont val="ＭＳ Ｐゴシック"/>
            <family val="3"/>
          </rPr>
          <t>本人負担（1割負担）額を入力してください。</t>
        </r>
      </text>
    </comment>
  </commentList>
</comments>
</file>

<file path=xl/comments8.xml><?xml version="1.0" encoding="utf-8"?>
<comments xmlns="http://schemas.openxmlformats.org/spreadsheetml/2006/main">
  <authors>
    <author>ws7113</author>
  </authors>
  <commentList>
    <comment ref="B12" authorId="0">
      <text>
        <r>
          <rPr>
            <sz val="9"/>
            <rFont val="ＭＳ Ｐゴシック"/>
            <family val="3"/>
          </rPr>
          <t>法人軽減以外も含めた利用者全体の件数を入力してください。</t>
        </r>
      </text>
    </comment>
    <comment ref="D12" authorId="0">
      <text>
        <r>
          <rPr>
            <sz val="9"/>
            <rFont val="ＭＳ Ｐゴシック"/>
            <family val="3"/>
          </rPr>
          <t>左記件数に係る自己負担（1割・2割負担）総額を入力してください。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左記件数に係る食費総額を入力してください。
</t>
        </r>
      </text>
    </comment>
    <comment ref="F12" authorId="0">
      <text>
        <r>
          <rPr>
            <sz val="9"/>
            <rFont val="ＭＳ Ｐゴシック"/>
            <family val="3"/>
          </rPr>
          <t>法人軽減した件数を入力してください。</t>
        </r>
      </text>
    </comment>
    <comment ref="G12" authorId="0">
      <text>
        <r>
          <rPr>
            <sz val="9"/>
            <rFont val="ＭＳ Ｐゴシック"/>
            <family val="3"/>
          </rPr>
          <t>左記軽減件数に係る軽減総額を入力してください。</t>
        </r>
      </text>
    </comment>
    <comment ref="D34" authorId="0">
      <text>
        <r>
          <rPr>
            <sz val="9"/>
            <rFont val="ＭＳ Ｐゴシック"/>
            <family val="3"/>
          </rPr>
          <t>保険者（市町）ごとに分けて、実人数を入力してください。</t>
        </r>
      </text>
    </comment>
  </commentList>
</comments>
</file>

<file path=xl/comments9.xml><?xml version="1.0" encoding="utf-8"?>
<comments xmlns="http://schemas.openxmlformats.org/spreadsheetml/2006/main">
  <authors>
    <author>ws7113</author>
  </authors>
  <commentList>
    <comment ref="B7" authorId="0">
      <text>
        <r>
          <rPr>
            <sz val="9"/>
            <rFont val="ＭＳ Ｐゴシック"/>
            <family val="3"/>
          </rPr>
          <t>法人減免の対象者の被保険者番号を入力してください。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
法人減免の対象者の氏名を入力してください。</t>
        </r>
      </text>
    </comment>
    <comment ref="E7" authorId="0">
      <text>
        <r>
          <rPr>
            <sz val="9"/>
            <rFont val="ＭＳ Ｐゴシック"/>
            <family val="3"/>
          </rPr>
          <t>本人負担（1割負担）額を入力してください。</t>
        </r>
      </text>
    </comment>
    <comment ref="R3" authorId="0">
      <text>
        <r>
          <rPr>
            <sz val="9"/>
            <rFont val="ＭＳ Ｐゴシック"/>
            <family val="3"/>
          </rPr>
          <t>貴事業者番号を入力してください。</t>
        </r>
      </text>
    </comment>
    <comment ref="R4" authorId="0">
      <text>
        <r>
          <rPr>
            <sz val="9"/>
            <rFont val="ＭＳ Ｐゴシック"/>
            <family val="3"/>
          </rPr>
          <t>貴事業者名称を入力してください。</t>
        </r>
      </text>
    </comment>
  </commentList>
</comments>
</file>

<file path=xl/sharedStrings.xml><?xml version="1.0" encoding="utf-8"?>
<sst xmlns="http://schemas.openxmlformats.org/spreadsheetml/2006/main" count="1820" uniqueCount="118">
  <si>
    <t>以下のとおり請求いたします｡</t>
  </si>
  <si>
    <t>　保険者番号：０９２１０６</t>
  </si>
  <si>
    <t>　保険者名称：大田原市</t>
  </si>
  <si>
    <t>サービス種類：</t>
  </si>
  <si>
    <t>訪問介護</t>
  </si>
  <si>
    <t>事業所番号：</t>
  </si>
  <si>
    <t>事業所名称：</t>
  </si>
  <si>
    <t>審査年月ごとの状況</t>
  </si>
  <si>
    <t>件数</t>
  </si>
  <si>
    <t>食費・居住費</t>
  </si>
  <si>
    <t>軽減
件数</t>
  </si>
  <si>
    <t>事業所状況欄</t>
  </si>
  <si>
    <t>①利用者負担総額</t>
  </si>
  <si>
    <t>②軽減総額</t>
  </si>
  <si>
    <t>合計</t>
  </si>
  <si>
    <t>年次請求額集計欄</t>
  </si>
  <si>
    <t>軽減比率
(⑤÷④)</t>
  </si>
  <si>
    <t>軽減件数</t>
  </si>
  <si>
    <t>③軽減額</t>
  </si>
  <si>
    <t>⑤軽減総額の合計
　　(②の合計)</t>
  </si>
  <si>
    <t>⑥事業所負担
(欄外参照)</t>
  </si>
  <si>
    <t>証記載
保険者番号</t>
  </si>
  <si>
    <t>保険者名</t>
  </si>
  <si>
    <t>実人数</t>
  </si>
  <si>
    <t>軽減額</t>
  </si>
  <si>
    <t>助成費請求額</t>
  </si>
  <si>
    <t>合　　計</t>
  </si>
  <si>
    <t>④利用者負担総額
の合計　(①の合計)</t>
  </si>
  <si>
    <t>([  ]でいずれも小数点以下は切捨て)</t>
  </si>
  <si>
    <t>　　　　　　　　⑥事業者負担の計算式</t>
  </si>
  <si>
    <t>事業所状況欄</t>
  </si>
  <si>
    <t>助成費請求額
(⑦×⑧)</t>
  </si>
  <si>
    <t>⇒この色のセルのみ入力</t>
  </si>
  <si>
    <t>通所介護</t>
  </si>
  <si>
    <t>サービス
提供年月</t>
  </si>
  <si>
    <t>短期入所生活介護</t>
  </si>
  <si>
    <t>特別養護老人ホーム</t>
  </si>
  <si>
    <t>小規模多機能型居宅介護</t>
  </si>
  <si>
    <t>食費・滞在費</t>
  </si>
  <si>
    <t>食費</t>
  </si>
  <si>
    <t>食費・滞在費</t>
  </si>
  <si>
    <t>別紙１</t>
  </si>
  <si>
    <t>事業所名称：</t>
  </si>
  <si>
    <t>該当年４月１日～翌年３月３１日サービス提供分</t>
  </si>
  <si>
    <t>被保険者番号</t>
  </si>
  <si>
    <t>氏名</t>
  </si>
  <si>
    <t>軽減内容</t>
  </si>
  <si>
    <t>４月分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</si>
  <si>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</si>
  <si>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</si>
  <si>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</si>
  <si>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</si>
  <si>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</si>
  <si>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</si>
  <si>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</si>
  <si>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</si>
  <si>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１月分</t>
  </si>
  <si>
    <t>２月分</t>
  </si>
  <si>
    <t>３月分</t>
  </si>
  <si>
    <t>小計</t>
  </si>
  <si>
    <t>軽減額合計</t>
  </si>
  <si>
    <t>備考</t>
  </si>
  <si>
    <t>№</t>
  </si>
  <si>
    <t>1割負担分</t>
  </si>
  <si>
    <t>食　費</t>
  </si>
  <si>
    <t>居住費</t>
  </si>
  <si>
    <t>1/2</t>
  </si>
  <si>
    <t>2/2</t>
  </si>
  <si>
    <t>小　　　　　　　計①</t>
  </si>
  <si>
    <t>合　　　　　　　　　　計①</t>
  </si>
  <si>
    <t>小　　　　　　　計②</t>
  </si>
  <si>
    <t>合　　　　　　　　計②</t>
  </si>
  <si>
    <t>小　　　　　　　計①+②</t>
  </si>
  <si>
    <t>合　　　　　　　　計①+②</t>
  </si>
  <si>
    <t>092106</t>
  </si>
  <si>
    <t>大田原市</t>
  </si>
  <si>
    <t>⇒この色のセルのみ入力してください。</t>
  </si>
  <si>
    <t>※最初にこのシートから入力してください。</t>
  </si>
  <si>
    <t>※先に「訪問介護（内訳書）」シートから入力してください。</t>
  </si>
  <si>
    <t>※先に「通所介護（内訳書）」シートから入力してください。</t>
  </si>
  <si>
    <t>※先に「ショートスティ（内訳書）」シートから入力してください。</t>
  </si>
  <si>
    <t>※先に「小規模多機能（内訳書）」シートから入力してください。</t>
  </si>
  <si>
    <t>※先に「特養（内訳書）」シートから入力してください。</t>
  </si>
  <si>
    <t>社会福祉法人軽減市町助成費請求明細書</t>
  </si>
  <si>
    <t>市町の状況(参考)</t>
  </si>
  <si>
    <t>市町比率（％）</t>
  </si>
  <si>
    <t>⑧市町比率
(③の合計÷⑤)</t>
  </si>
  <si>
    <t>⑦市町助成費
(⑤-⑥)</t>
  </si>
  <si>
    <t>大田原市被保険者分</t>
  </si>
  <si>
    <t>社会福祉法人等利用者負担軽減額内訳書</t>
  </si>
  <si>
    <t>利用者負担(1割・2割)</t>
  </si>
  <si>
    <t xml:space="preserve">   　　　　このうち大田原市の分のみ</t>
  </si>
  <si>
    <t>・訪問介護・通所介護・短期入所生活介護・小規模多機能型居宅介護の場合</t>
  </si>
  <si>
    <t>・訪問介護・通所介護・短期入所生活介護・特養型居宅介護の場合</t>
  </si>
  <si>
    <t>・介護老人福祉施設で、軽減総額が利用者負担総額の１０％以下の場合</t>
  </si>
  <si>
    <t>・介護老人福祉施設で、軽減総額が利用者負担総額の１０％超の場合</t>
  </si>
  <si>
    <t xml:space="preserve">・訪問介護・通所介護・短期入所生活介護・小規模多機能型居宅介護の場合 </t>
  </si>
  <si>
    <t>　［④利用者負担の総額×１％］＋［（⑤軽減総額－［④利用者負担の総額×１％］）÷２］</t>
  </si>
  <si>
    <t>　［④利用者負担の総額×１％］＋［（［④利用者負担の総額×１０％］－［④利用者負担の総額×１％］）÷２］</t>
  </si>
  <si>
    <t>予防短期入所生活介護</t>
  </si>
  <si>
    <t>予防小規模多機能型居宅介護</t>
  </si>
  <si>
    <t>地域密着特別養護老人ホーム</t>
  </si>
  <si>
    <t>通所型サービス</t>
  </si>
  <si>
    <t>訪問型サービス</t>
  </si>
  <si>
    <t>※　利用者負担段階が第２段階の方の１割負担部分は軽減対象としないことができます。その場合は、食費と居住費のみ軽減対象となります。</t>
  </si>
  <si>
    <t>令和4年04月</t>
  </si>
  <si>
    <t>令和4年05月</t>
  </si>
  <si>
    <t>令和4年07月</t>
  </si>
  <si>
    <t>令和4年08月</t>
  </si>
  <si>
    <t>令和4年09月</t>
  </si>
  <si>
    <t>令和4年06月</t>
  </si>
  <si>
    <t>令和4年10月</t>
  </si>
  <si>
    <t>令和4年11月</t>
  </si>
  <si>
    <t>令和4年12月</t>
  </si>
  <si>
    <t>令和5年01月</t>
  </si>
  <si>
    <t>令和5年02月</t>
  </si>
  <si>
    <t>令和5年03月</t>
  </si>
  <si>
    <t>令和５年４月～令和６年３月サービス提供分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</si>
</sst>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b/>
      <u val="single"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 diagonalUp="1">
      <left style="hair"/>
      <right>
        <color indexed="63"/>
      </right>
      <top style="hair"/>
      <bottom style="hair"/>
      <diagonal style="thin"/>
    </border>
    <border diagonalUp="1">
      <left style="hair"/>
      <right>
        <color indexed="63"/>
      </right>
      <top style="hair"/>
      <bottom style="thin"/>
      <diagonal style="thin"/>
    </border>
    <border diagonalUp="1">
      <left style="thin"/>
      <right style="thin"/>
      <top style="thin"/>
      <bottom style="thin"/>
      <diagonal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38" fontId="0" fillId="0" borderId="10" xfId="49" applyFont="1" applyBorder="1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38" fontId="0" fillId="33" borderId="10" xfId="49" applyFont="1" applyFill="1" applyBorder="1" applyAlignment="1">
      <alignment/>
    </xf>
    <xf numFmtId="38" fontId="0" fillId="34" borderId="10" xfId="49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38" fontId="0" fillId="0" borderId="10" xfId="49" applyFont="1" applyBorder="1" applyAlignment="1" applyProtection="1">
      <alignment/>
      <protection/>
    </xf>
    <xf numFmtId="38" fontId="0" fillId="35" borderId="10" xfId="49" applyFont="1" applyFill="1" applyBorder="1" applyAlignment="1" applyProtection="1">
      <alignment/>
      <protection/>
    </xf>
    <xf numFmtId="38" fontId="0" fillId="33" borderId="13" xfId="0" applyNumberFormat="1" applyFill="1" applyBorder="1" applyAlignment="1">
      <alignment/>
    </xf>
    <xf numFmtId="176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6" borderId="10" xfId="0" applyFill="1" applyBorder="1" applyAlignment="1">
      <alignment/>
    </xf>
    <xf numFmtId="38" fontId="0" fillId="37" borderId="13" xfId="49" applyFont="1" applyFill="1" applyBorder="1" applyAlignment="1">
      <alignment/>
    </xf>
    <xf numFmtId="10" fontId="0" fillId="0" borderId="18" xfId="0" applyNumberFormat="1" applyBorder="1" applyAlignment="1">
      <alignment/>
    </xf>
    <xf numFmtId="38" fontId="0" fillId="0" borderId="19" xfId="49" applyFont="1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33" borderId="10" xfId="49" applyFont="1" applyFill="1" applyBorder="1" applyAlignment="1" applyProtection="1">
      <alignment/>
      <protection/>
    </xf>
    <xf numFmtId="38" fontId="0" fillId="34" borderId="10" xfId="49" applyFont="1" applyFill="1" applyBorder="1" applyAlignment="1" applyProtection="1">
      <alignment/>
      <protection/>
    </xf>
    <xf numFmtId="38" fontId="0" fillId="0" borderId="0" xfId="49" applyFont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38" fontId="0" fillId="33" borderId="13" xfId="0" applyNumberFormat="1" applyFill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38" fontId="0" fillId="37" borderId="13" xfId="49" applyFont="1" applyFill="1" applyBorder="1" applyAlignment="1" applyProtection="1">
      <alignment/>
      <protection/>
    </xf>
    <xf numFmtId="10" fontId="0" fillId="0" borderId="18" xfId="0" applyNumberForma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 horizontal="right" vertical="center"/>
      <protection locked="0"/>
    </xf>
    <xf numFmtId="0" fontId="0" fillId="36" borderId="20" xfId="0" applyFill="1" applyBorder="1" applyAlignment="1" applyProtection="1">
      <alignment horizontal="right" vertical="center"/>
      <protection locked="0"/>
    </xf>
    <xf numFmtId="38" fontId="0" fillId="36" borderId="10" xfId="49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 horizontal="right" vertical="center"/>
      <protection/>
    </xf>
    <xf numFmtId="0" fontId="0" fillId="36" borderId="20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 applyProtection="1">
      <alignment/>
      <protection/>
    </xf>
    <xf numFmtId="38" fontId="0" fillId="36" borderId="10" xfId="49" applyFont="1" applyFill="1" applyBorder="1" applyAlignment="1" applyProtection="1">
      <alignment horizontal="right" vertical="center"/>
      <protection locked="0"/>
    </xf>
    <xf numFmtId="38" fontId="0" fillId="0" borderId="12" xfId="49" applyFont="1" applyBorder="1" applyAlignment="1">
      <alignment/>
    </xf>
    <xf numFmtId="38" fontId="0" fillId="36" borderId="10" xfId="49" applyFont="1" applyFill="1" applyBorder="1" applyAlignment="1" applyProtection="1">
      <alignment horizontal="right" vertical="center"/>
      <protection/>
    </xf>
    <xf numFmtId="38" fontId="0" fillId="0" borderId="12" xfId="49" applyFont="1" applyBorder="1" applyAlignment="1" applyProtection="1">
      <alignment/>
      <protection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6" borderId="1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38" borderId="32" xfId="49" applyFont="1" applyFill="1" applyBorder="1" applyAlignment="1">
      <alignment/>
    </xf>
    <xf numFmtId="38" fontId="0" fillId="38" borderId="33" xfId="49" applyFont="1" applyFill="1" applyBorder="1" applyAlignment="1">
      <alignment/>
    </xf>
    <xf numFmtId="38" fontId="0" fillId="38" borderId="34" xfId="49" applyFont="1" applyFill="1" applyBorder="1" applyAlignment="1">
      <alignment/>
    </xf>
    <xf numFmtId="38" fontId="0" fillId="0" borderId="26" xfId="49" applyFont="1" applyBorder="1" applyAlignment="1">
      <alignment/>
    </xf>
    <xf numFmtId="38" fontId="0" fillId="38" borderId="35" xfId="49" applyFont="1" applyFill="1" applyBorder="1" applyAlignment="1">
      <alignment/>
    </xf>
    <xf numFmtId="38" fontId="0" fillId="38" borderId="36" xfId="49" applyFont="1" applyFill="1" applyBorder="1" applyAlignment="1">
      <alignment/>
    </xf>
    <xf numFmtId="38" fontId="0" fillId="38" borderId="37" xfId="49" applyFont="1" applyFill="1" applyBorder="1" applyAlignment="1">
      <alignment/>
    </xf>
    <xf numFmtId="38" fontId="0" fillId="38" borderId="38" xfId="49" applyFont="1" applyFill="1" applyBorder="1" applyAlignment="1">
      <alignment/>
    </xf>
    <xf numFmtId="38" fontId="0" fillId="38" borderId="39" xfId="49" applyFont="1" applyFill="1" applyBorder="1" applyAlignment="1">
      <alignment/>
    </xf>
    <xf numFmtId="38" fontId="0" fillId="0" borderId="29" xfId="49" applyFont="1" applyBorder="1" applyAlignment="1">
      <alignment/>
    </xf>
    <xf numFmtId="38" fontId="0" fillId="0" borderId="32" xfId="49" applyFont="1" applyBorder="1" applyAlignment="1">
      <alignment/>
    </xf>
    <xf numFmtId="38" fontId="0" fillId="0" borderId="33" xfId="49" applyFont="1" applyBorder="1" applyAlignment="1">
      <alignment/>
    </xf>
    <xf numFmtId="38" fontId="0" fillId="0" borderId="34" xfId="49" applyFont="1" applyBorder="1" applyAlignment="1">
      <alignment/>
    </xf>
    <xf numFmtId="56" fontId="0" fillId="0" borderId="0" xfId="0" applyNumberFormat="1" applyAlignment="1" quotePrefix="1">
      <alignment horizontal="right"/>
    </xf>
    <xf numFmtId="38" fontId="0" fillId="0" borderId="40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44" xfId="49" applyFont="1" applyBorder="1" applyAlignment="1">
      <alignment/>
    </xf>
    <xf numFmtId="38" fontId="0" fillId="0" borderId="45" xfId="49" applyFont="1" applyBorder="1" applyAlignment="1">
      <alignment/>
    </xf>
    <xf numFmtId="38" fontId="0" fillId="0" borderId="46" xfId="49" applyFont="1" applyBorder="1" applyAlignment="1">
      <alignment/>
    </xf>
    <xf numFmtId="38" fontId="0" fillId="0" borderId="47" xfId="49" applyFont="1" applyBorder="1" applyAlignment="1">
      <alignment/>
    </xf>
    <xf numFmtId="38" fontId="0" fillId="0" borderId="40" xfId="49" applyFont="1" applyFill="1" applyBorder="1" applyAlignment="1">
      <alignment/>
    </xf>
    <xf numFmtId="38" fontId="0" fillId="0" borderId="41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43" xfId="49" applyFont="1" applyFill="1" applyBorder="1" applyAlignment="1">
      <alignment/>
    </xf>
    <xf numFmtId="38" fontId="0" fillId="0" borderId="44" xfId="49" applyFont="1" applyFill="1" applyBorder="1" applyAlignment="1">
      <alignment/>
    </xf>
    <xf numFmtId="38" fontId="0" fillId="0" borderId="45" xfId="49" applyFont="1" applyFill="1" applyBorder="1" applyAlignment="1">
      <alignment/>
    </xf>
    <xf numFmtId="38" fontId="0" fillId="0" borderId="48" xfId="49" applyFont="1" applyBorder="1" applyAlignment="1">
      <alignment/>
    </xf>
    <xf numFmtId="38" fontId="0" fillId="0" borderId="49" xfId="49" applyFont="1" applyBorder="1" applyAlignment="1">
      <alignment/>
    </xf>
    <xf numFmtId="38" fontId="0" fillId="0" borderId="12" xfId="0" applyNumberFormat="1" applyBorder="1" applyAlignment="1" applyProtection="1">
      <alignment/>
      <protection/>
    </xf>
    <xf numFmtId="38" fontId="0" fillId="0" borderId="10" xfId="49" applyFont="1" applyFill="1" applyBorder="1" applyAlignment="1" applyProtection="1">
      <alignment/>
      <protection locked="0"/>
    </xf>
    <xf numFmtId="38" fontId="0" fillId="0" borderId="50" xfId="49" applyFont="1" applyFill="1" applyBorder="1" applyAlignment="1" applyProtection="1">
      <alignment/>
      <protection locked="0"/>
    </xf>
    <xf numFmtId="38" fontId="0" fillId="38" borderId="10" xfId="49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 quotePrefix="1">
      <alignment horizontal="center"/>
      <protection/>
    </xf>
    <xf numFmtId="38" fontId="0" fillId="0" borderId="10" xfId="0" applyNumberFormat="1" applyFill="1" applyBorder="1" applyAlignment="1" applyProtection="1">
      <alignment/>
      <protection/>
    </xf>
    <xf numFmtId="38" fontId="0" fillId="0" borderId="10" xfId="0" applyNumberFormat="1" applyFill="1" applyBorder="1" applyAlignment="1" applyProtection="1">
      <alignment horizontal="right" vertical="center"/>
      <protection/>
    </xf>
    <xf numFmtId="38" fontId="0" fillId="0" borderId="51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38" borderId="51" xfId="49" applyFont="1" applyFill="1" applyBorder="1" applyAlignment="1">
      <alignment/>
    </xf>
    <xf numFmtId="38" fontId="0" fillId="38" borderId="52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38" fontId="0" fillId="0" borderId="53" xfId="49" applyFont="1" applyFill="1" applyBorder="1" applyAlignment="1">
      <alignment/>
    </xf>
    <xf numFmtId="0" fontId="0" fillId="0" borderId="20" xfId="0" applyFill="1" applyBorder="1" applyAlignment="1">
      <alignment horizontal="center"/>
    </xf>
    <xf numFmtId="38" fontId="0" fillId="0" borderId="26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55" xfId="49" applyFont="1" applyFill="1" applyBorder="1" applyAlignment="1">
      <alignment/>
    </xf>
    <xf numFmtId="38" fontId="0" fillId="0" borderId="28" xfId="49" applyFont="1" applyFill="1" applyBorder="1" applyAlignment="1">
      <alignment/>
    </xf>
    <xf numFmtId="38" fontId="0" fillId="38" borderId="54" xfId="49" applyFont="1" applyFill="1" applyBorder="1" applyAlignment="1">
      <alignment/>
    </xf>
    <xf numFmtId="38" fontId="0" fillId="38" borderId="55" xfId="49" applyFont="1" applyFill="1" applyBorder="1" applyAlignment="1">
      <alignment/>
    </xf>
    <xf numFmtId="38" fontId="0" fillId="0" borderId="56" xfId="49" applyFont="1" applyFill="1" applyBorder="1" applyAlignment="1">
      <alignment/>
    </xf>
    <xf numFmtId="38" fontId="0" fillId="0" borderId="10" xfId="0" applyNumberFormat="1" applyFill="1" applyBorder="1" applyAlignment="1" applyProtection="1">
      <alignment/>
      <protection locked="0"/>
    </xf>
    <xf numFmtId="0" fontId="49" fillId="0" borderId="0" xfId="0" applyFont="1" applyAlignment="1">
      <alignment/>
    </xf>
    <xf numFmtId="0" fontId="0" fillId="0" borderId="57" xfId="0" applyBorder="1" applyAlignment="1">
      <alignment/>
    </xf>
    <xf numFmtId="0" fontId="3" fillId="0" borderId="58" xfId="0" applyFont="1" applyFill="1" applyBorder="1" applyAlignment="1" applyProtection="1">
      <alignment horizontal="center" vertical="center"/>
      <protection locked="0"/>
    </xf>
    <xf numFmtId="38" fontId="0" fillId="0" borderId="59" xfId="49" applyFont="1" applyFill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/>
    </xf>
    <xf numFmtId="38" fontId="0" fillId="0" borderId="22" xfId="49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38" fontId="0" fillId="0" borderId="23" xfId="49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8" fontId="0" fillId="0" borderId="68" xfId="49" applyFont="1" applyBorder="1" applyAlignment="1">
      <alignment/>
    </xf>
    <xf numFmtId="38" fontId="0" fillId="0" borderId="69" xfId="49" applyFont="1" applyBorder="1" applyAlignment="1">
      <alignment/>
    </xf>
    <xf numFmtId="38" fontId="0" fillId="0" borderId="70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57" xfId="49" applyFont="1" applyBorder="1" applyAlignment="1">
      <alignment/>
    </xf>
    <xf numFmtId="38" fontId="0" fillId="0" borderId="13" xfId="49" applyFont="1" applyBorder="1" applyAlignment="1">
      <alignment/>
    </xf>
    <xf numFmtId="0" fontId="0" fillId="0" borderId="20" xfId="0" applyBorder="1" applyAlignment="1">
      <alignment/>
    </xf>
    <xf numFmtId="0" fontId="0" fillId="0" borderId="57" xfId="0" applyBorder="1" applyAlignment="1">
      <alignment/>
    </xf>
    <xf numFmtId="0" fontId="0" fillId="0" borderId="13" xfId="0" applyBorder="1" applyAlignment="1">
      <alignment/>
    </xf>
    <xf numFmtId="38" fontId="0" fillId="0" borderId="25" xfId="49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38" fontId="0" fillId="0" borderId="68" xfId="49" applyFont="1" applyBorder="1" applyAlignment="1">
      <alignment/>
    </xf>
    <xf numFmtId="38" fontId="0" fillId="0" borderId="69" xfId="49" applyFont="1" applyBorder="1" applyAlignment="1">
      <alignment/>
    </xf>
    <xf numFmtId="38" fontId="0" fillId="0" borderId="70" xfId="49" applyFont="1" applyBorder="1" applyAlignment="1">
      <alignment/>
    </xf>
    <xf numFmtId="0" fontId="0" fillId="0" borderId="20" xfId="0" applyBorder="1" applyAlignment="1">
      <alignment/>
    </xf>
    <xf numFmtId="0" fontId="0" fillId="0" borderId="57" xfId="0" applyBorder="1" applyAlignment="1">
      <alignment/>
    </xf>
    <xf numFmtId="0" fontId="0" fillId="0" borderId="13" xfId="0" applyBorder="1" applyAlignment="1">
      <alignment/>
    </xf>
    <xf numFmtId="0" fontId="0" fillId="0" borderId="7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38" borderId="75" xfId="0" applyFill="1" applyBorder="1" applyAlignment="1">
      <alignment horizontal="center" vertical="center"/>
    </xf>
    <xf numFmtId="0" fontId="0" fillId="38" borderId="76" xfId="0" applyFill="1" applyBorder="1" applyAlignment="1">
      <alignment horizontal="center" vertical="center"/>
    </xf>
    <xf numFmtId="0" fontId="0" fillId="38" borderId="52" xfId="0" applyFill="1" applyBorder="1" applyAlignment="1">
      <alignment horizontal="center" vertical="center"/>
    </xf>
    <xf numFmtId="0" fontId="0" fillId="38" borderId="77" xfId="0" applyFill="1" applyBorder="1" applyAlignment="1">
      <alignment horizontal="center" vertical="center"/>
    </xf>
    <xf numFmtId="38" fontId="0" fillId="0" borderId="20" xfId="49" applyFont="1" applyBorder="1" applyAlignment="1">
      <alignment/>
    </xf>
    <xf numFmtId="38" fontId="0" fillId="0" borderId="57" xfId="49" applyFont="1" applyBorder="1" applyAlignment="1">
      <alignment/>
    </xf>
    <xf numFmtId="38" fontId="0" fillId="0" borderId="13" xfId="49" applyFont="1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0" fillId="38" borderId="36" xfId="0" applyFill="1" applyBorder="1" applyAlignment="1">
      <alignment horizontal="center" vertical="center"/>
    </xf>
    <xf numFmtId="0" fontId="0" fillId="38" borderId="79" xfId="0" applyFill="1" applyBorder="1" applyAlignment="1">
      <alignment horizontal="center" vertical="center"/>
    </xf>
    <xf numFmtId="0" fontId="0" fillId="38" borderId="55" xfId="0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shrinkToFit="1"/>
    </xf>
    <xf numFmtId="0" fontId="0" fillId="0" borderId="81" xfId="0" applyFont="1" applyFill="1" applyBorder="1" applyAlignment="1">
      <alignment horizontal="center" shrinkToFit="1"/>
    </xf>
    <xf numFmtId="0" fontId="0" fillId="0" borderId="80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8" fontId="0" fillId="0" borderId="60" xfId="49" applyFont="1" applyBorder="1" applyAlignment="1">
      <alignment/>
    </xf>
    <xf numFmtId="38" fontId="0" fillId="0" borderId="61" xfId="49" applyFont="1" applyBorder="1" applyAlignment="1">
      <alignment/>
    </xf>
    <xf numFmtId="38" fontId="0" fillId="0" borderId="62" xfId="49" applyFont="1" applyBorder="1" applyAlignment="1">
      <alignment/>
    </xf>
    <xf numFmtId="38" fontId="0" fillId="0" borderId="63" xfId="49" applyFont="1" applyBorder="1" applyAlignment="1">
      <alignment/>
    </xf>
    <xf numFmtId="38" fontId="0" fillId="0" borderId="71" xfId="49" applyFont="1" applyBorder="1" applyAlignment="1">
      <alignment/>
    </xf>
    <xf numFmtId="38" fontId="0" fillId="0" borderId="72" xfId="49" applyFont="1" applyBorder="1" applyAlignment="1">
      <alignment/>
    </xf>
    <xf numFmtId="0" fontId="49" fillId="38" borderId="80" xfId="0" applyFont="1" applyFill="1" applyBorder="1" applyAlignment="1">
      <alignment horizontal="center" shrinkToFit="1"/>
    </xf>
    <xf numFmtId="0" fontId="49" fillId="38" borderId="81" xfId="0" applyFont="1" applyFill="1" applyBorder="1" applyAlignment="1">
      <alignment horizontal="center" shrinkToFit="1"/>
    </xf>
    <xf numFmtId="0" fontId="0" fillId="0" borderId="80" xfId="0" applyFill="1" applyBorder="1" applyAlignment="1" applyProtection="1">
      <alignment horizontal="center" shrinkToFit="1"/>
      <protection/>
    </xf>
    <xf numFmtId="0" fontId="0" fillId="0" borderId="81" xfId="0" applyFill="1" applyBorder="1" applyAlignment="1" applyProtection="1">
      <alignment horizontal="center" shrinkToFit="1"/>
      <protection/>
    </xf>
    <xf numFmtId="0" fontId="0" fillId="0" borderId="80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10" fontId="0" fillId="0" borderId="80" xfId="0" applyNumberFormat="1" applyBorder="1" applyAlignment="1" applyProtection="1">
      <alignment horizontal="right"/>
      <protection/>
    </xf>
    <xf numFmtId="10" fontId="0" fillId="0" borderId="81" xfId="0" applyNumberFormat="1" applyBorder="1" applyAlignment="1" applyProtection="1">
      <alignment horizontal="right"/>
      <protection/>
    </xf>
    <xf numFmtId="0" fontId="0" fillId="0" borderId="80" xfId="0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36" borderId="80" xfId="0" applyFill="1" applyBorder="1" applyAlignment="1" applyProtection="1">
      <alignment horizontal="center" vertical="center"/>
      <protection/>
    </xf>
    <xf numFmtId="0" fontId="0" fillId="36" borderId="81" xfId="0" applyFill="1" applyBorder="1" applyAlignment="1" applyProtection="1">
      <alignment horizontal="center" vertical="center"/>
      <protection/>
    </xf>
    <xf numFmtId="38" fontId="0" fillId="0" borderId="80" xfId="49" applyFont="1" applyFill="1" applyBorder="1" applyAlignment="1" applyProtection="1">
      <alignment horizontal="right" vertical="center"/>
      <protection/>
    </xf>
    <xf numFmtId="38" fontId="0" fillId="0" borderId="81" xfId="49" applyFont="1" applyFill="1" applyBorder="1" applyAlignment="1" applyProtection="1">
      <alignment horizontal="right" vertical="center"/>
      <protection/>
    </xf>
    <xf numFmtId="38" fontId="0" fillId="36" borderId="80" xfId="49" applyFont="1" applyFill="1" applyBorder="1" applyAlignment="1" applyProtection="1">
      <alignment horizontal="right" vertical="center"/>
      <protection/>
    </xf>
    <xf numFmtId="38" fontId="0" fillId="36" borderId="81" xfId="49" applyFont="1" applyFill="1" applyBorder="1" applyAlignment="1" applyProtection="1">
      <alignment horizontal="right" vertic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center" vertical="center"/>
      <protection/>
    </xf>
    <xf numFmtId="9" fontId="0" fillId="0" borderId="83" xfId="0" applyNumberFormat="1" applyBorder="1" applyAlignment="1" applyProtection="1">
      <alignment horizontal="right"/>
      <protection/>
    </xf>
    <xf numFmtId="0" fontId="0" fillId="0" borderId="85" xfId="0" applyBorder="1" applyAlignment="1" applyProtection="1">
      <alignment horizontal="right"/>
      <protection/>
    </xf>
    <xf numFmtId="38" fontId="0" fillId="0" borderId="83" xfId="49" applyFont="1" applyBorder="1" applyAlignment="1" applyProtection="1">
      <alignment horizontal="right"/>
      <protection/>
    </xf>
    <xf numFmtId="38" fontId="0" fillId="0" borderId="85" xfId="49" applyFont="1" applyBorder="1" applyAlignment="1" applyProtection="1">
      <alignment horizontal="right"/>
      <protection/>
    </xf>
    <xf numFmtId="0" fontId="0" fillId="36" borderId="58" xfId="0" applyFill="1" applyBorder="1" applyAlignment="1" applyProtection="1">
      <alignment horizontal="center" vertical="center"/>
      <protection/>
    </xf>
    <xf numFmtId="0" fontId="0" fillId="36" borderId="21" xfId="0" applyFill="1" applyBorder="1" applyAlignment="1" applyProtection="1">
      <alignment horizontal="center" vertical="center"/>
      <protection/>
    </xf>
    <xf numFmtId="38" fontId="0" fillId="36" borderId="58" xfId="49" applyFont="1" applyFill="1" applyBorder="1" applyAlignment="1" applyProtection="1">
      <alignment horizontal="right" vertical="center"/>
      <protection/>
    </xf>
    <xf numFmtId="38" fontId="0" fillId="36" borderId="21" xfId="49" applyFont="1" applyFill="1" applyBorder="1" applyAlignment="1" applyProtection="1">
      <alignment horizontal="right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38" fontId="3" fillId="35" borderId="18" xfId="49" applyFont="1" applyFill="1" applyBorder="1" applyAlignment="1" applyProtection="1">
      <alignment horizontal="right" wrapText="1"/>
      <protection/>
    </xf>
    <xf numFmtId="38" fontId="3" fillId="35" borderId="67" xfId="49" applyFont="1" applyFill="1" applyBorder="1" applyAlignment="1" applyProtection="1">
      <alignment horizontal="right"/>
      <protection/>
    </xf>
    <xf numFmtId="38" fontId="3" fillId="0" borderId="18" xfId="0" applyNumberFormat="1" applyFont="1" applyBorder="1" applyAlignment="1" applyProtection="1">
      <alignment horizontal="right"/>
      <protection/>
    </xf>
    <xf numFmtId="0" fontId="3" fillId="0" borderId="67" xfId="0" applyFont="1" applyBorder="1" applyAlignment="1" applyProtection="1">
      <alignment horizontal="right"/>
      <protection/>
    </xf>
    <xf numFmtId="0" fontId="0" fillId="0" borderId="82" xfId="0" applyBorder="1" applyAlignment="1" applyProtection="1">
      <alignment horizont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/>
      <protection/>
    </xf>
    <xf numFmtId="38" fontId="0" fillId="0" borderId="68" xfId="49" applyFont="1" applyFill="1" applyBorder="1" applyAlignment="1">
      <alignment/>
    </xf>
    <xf numFmtId="38" fontId="0" fillId="0" borderId="69" xfId="49" applyFont="1" applyFill="1" applyBorder="1" applyAlignment="1">
      <alignment/>
    </xf>
    <xf numFmtId="38" fontId="0" fillId="0" borderId="70" xfId="49" applyFont="1" applyFill="1" applyBorder="1" applyAlignment="1">
      <alignment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/>
    </xf>
    <xf numFmtId="0" fontId="0" fillId="0" borderId="80" xfId="0" applyFill="1" applyBorder="1" applyAlignment="1">
      <alignment horizontal="center" shrinkToFit="1"/>
    </xf>
    <xf numFmtId="0" fontId="0" fillId="0" borderId="81" xfId="0" applyBorder="1" applyAlignment="1">
      <alignment horizontal="center" shrinkToFit="1"/>
    </xf>
    <xf numFmtId="0" fontId="0" fillId="0" borderId="58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81" xfId="0" applyBorder="1" applyAlignment="1">
      <alignment horizontal="center"/>
    </xf>
    <xf numFmtId="38" fontId="3" fillId="35" borderId="18" xfId="49" applyFont="1" applyFill="1" applyBorder="1" applyAlignment="1">
      <alignment horizontal="right" wrapText="1"/>
    </xf>
    <xf numFmtId="38" fontId="3" fillId="35" borderId="67" xfId="49" applyFont="1" applyFill="1" applyBorder="1" applyAlignment="1">
      <alignment horizontal="right"/>
    </xf>
    <xf numFmtId="38" fontId="3" fillId="0" borderId="18" xfId="0" applyNumberFormat="1" applyFont="1" applyBorder="1" applyAlignment="1">
      <alignment horizontal="right"/>
    </xf>
    <xf numFmtId="0" fontId="3" fillId="0" borderId="67" xfId="0" applyFont="1" applyBorder="1" applyAlignment="1">
      <alignment horizontal="right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57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10" fontId="0" fillId="0" borderId="80" xfId="0" applyNumberFormat="1" applyBorder="1" applyAlignment="1">
      <alignment horizontal="right"/>
    </xf>
    <xf numFmtId="10" fontId="0" fillId="0" borderId="81" xfId="0" applyNumberFormat="1" applyBorder="1" applyAlignment="1">
      <alignment horizontal="right"/>
    </xf>
    <xf numFmtId="38" fontId="0" fillId="0" borderId="80" xfId="49" applyFont="1" applyFill="1" applyBorder="1" applyAlignment="1" applyProtection="1">
      <alignment horizontal="right" vertical="center"/>
      <protection locked="0"/>
    </xf>
    <xf numFmtId="38" fontId="0" fillId="0" borderId="81" xfId="49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9" fontId="0" fillId="0" borderId="83" xfId="0" applyNumberFormat="1" applyBorder="1" applyAlignment="1">
      <alignment horizontal="right"/>
    </xf>
    <xf numFmtId="0" fontId="0" fillId="0" borderId="85" xfId="0" applyBorder="1" applyAlignment="1">
      <alignment horizontal="right"/>
    </xf>
    <xf numFmtId="38" fontId="0" fillId="0" borderId="83" xfId="49" applyFont="1" applyBorder="1" applyAlignment="1">
      <alignment horizontal="right"/>
    </xf>
    <xf numFmtId="38" fontId="0" fillId="0" borderId="85" xfId="49" applyFont="1" applyBorder="1" applyAlignment="1">
      <alignment horizontal="right"/>
    </xf>
    <xf numFmtId="0" fontId="0" fillId="36" borderId="80" xfId="0" applyFill="1" applyBorder="1" applyAlignment="1" applyProtection="1">
      <alignment horizontal="center" vertical="center"/>
      <protection locked="0"/>
    </xf>
    <xf numFmtId="0" fontId="0" fillId="36" borderId="81" xfId="0" applyFill="1" applyBorder="1" applyAlignment="1" applyProtection="1">
      <alignment horizontal="center" vertical="center"/>
      <protection locked="0"/>
    </xf>
    <xf numFmtId="0" fontId="0" fillId="36" borderId="58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38" fontId="0" fillId="36" borderId="80" xfId="49" applyFont="1" applyFill="1" applyBorder="1" applyAlignment="1" applyProtection="1">
      <alignment horizontal="right" vertical="center"/>
      <protection locked="0"/>
    </xf>
    <xf numFmtId="38" fontId="0" fillId="36" borderId="81" xfId="49" applyFont="1" applyFill="1" applyBorder="1" applyAlignment="1" applyProtection="1">
      <alignment horizontal="right" vertical="center"/>
      <protection locked="0"/>
    </xf>
    <xf numFmtId="38" fontId="0" fillId="36" borderId="58" xfId="49" applyFont="1" applyFill="1" applyBorder="1" applyAlignment="1" applyProtection="1">
      <alignment horizontal="right" vertical="center"/>
      <protection locked="0"/>
    </xf>
    <xf numFmtId="38" fontId="0" fillId="36" borderId="21" xfId="49" applyFont="1" applyFill="1" applyBorder="1" applyAlignment="1" applyProtection="1">
      <alignment horizontal="right" vertical="center"/>
      <protection locked="0"/>
    </xf>
    <xf numFmtId="0" fontId="0" fillId="0" borderId="81" xfId="0" applyFill="1" applyBorder="1" applyAlignment="1">
      <alignment horizontal="center" shrinkToFit="1"/>
    </xf>
    <xf numFmtId="0" fontId="0" fillId="36" borderId="20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58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80" xfId="0" applyBorder="1" applyAlignment="1">
      <alignment horizontal="center" shrinkToFit="1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3" name="AutoShape 3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533400</xdr:colOff>
      <xdr:row>10</xdr:row>
      <xdr:rowOff>76200</xdr:rowOff>
    </xdr:from>
    <xdr:to>
      <xdr:col>17</xdr:col>
      <xdr:colOff>28575</xdr:colOff>
      <xdr:row>15</xdr:row>
      <xdr:rowOff>85725</xdr:rowOff>
    </xdr:to>
    <xdr:sp>
      <xdr:nvSpPr>
        <xdr:cNvPr id="5" name="角丸四角形吹き出し 5"/>
        <xdr:cNvSpPr>
          <a:spLocks/>
        </xdr:cNvSpPr>
      </xdr:nvSpPr>
      <xdr:spPr>
        <a:xfrm>
          <a:off x="9829800" y="1962150"/>
          <a:ext cx="3609975" cy="914400"/>
        </a:xfrm>
        <a:prstGeom prst="wedgeRoundRectCallout">
          <a:avLst>
            <a:gd name="adj1" fmla="val -79263"/>
            <a:gd name="adj2" fmla="val -5220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介護老人福祉施設（特養）の場合、利用者負担段階が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第２段階の方の１割負担部分は軽減対象としないことができます。</a:t>
          </a:r>
          <a:r>
            <a:rPr lang="en-US" cap="none" sz="1100" b="1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その場合は、食費と居住費のみ軽減対象となります。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3" name="AutoShape 5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4" name="AutoShape 6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3" name="AutoShape 5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4" name="AutoShape 6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3" name="AutoShape 3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3" name="AutoShape 3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3" name="AutoShape 3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17</xdr:col>
      <xdr:colOff>180975</xdr:colOff>
      <xdr:row>17</xdr:row>
      <xdr:rowOff>19050</xdr:rowOff>
    </xdr:to>
    <xdr:sp>
      <xdr:nvSpPr>
        <xdr:cNvPr id="5" name="角丸四角形吹き出し 5"/>
        <xdr:cNvSpPr>
          <a:spLocks/>
        </xdr:cNvSpPr>
      </xdr:nvSpPr>
      <xdr:spPr>
        <a:xfrm>
          <a:off x="9982200" y="2105025"/>
          <a:ext cx="3609975" cy="1047750"/>
        </a:xfrm>
        <a:prstGeom prst="wedgeRoundRectCallout">
          <a:avLst>
            <a:gd name="adj1" fmla="val -79263"/>
            <a:gd name="adj2" fmla="val -5220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小規模多機能型居宅介護の場合、利用者負担段階が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第２段階の方の１割負担部分は軽減対象としないことができます。</a:t>
          </a:r>
          <a:r>
            <a:rPr lang="en-US" cap="none" sz="1100" b="1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その場合は、食費と居住費のみ軽減対象となります。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3" name="AutoShape 3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24</xdr:row>
      <xdr:rowOff>76200</xdr:rowOff>
    </xdr:from>
    <xdr:to>
      <xdr:col>6</xdr:col>
      <xdr:colOff>409575</xdr:colOff>
      <xdr:row>24</xdr:row>
      <xdr:rowOff>180975</xdr:rowOff>
    </xdr:to>
    <xdr:sp>
      <xdr:nvSpPr>
        <xdr:cNvPr id="3" name="AutoShape 3"/>
        <xdr:cNvSpPr>
          <a:spLocks/>
        </xdr:cNvSpPr>
      </xdr:nvSpPr>
      <xdr:spPr>
        <a:xfrm rot="5400000">
          <a:off x="5467350" y="4476750"/>
          <a:ext cx="180975" cy="1047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95250</xdr:rowOff>
    </xdr:from>
    <xdr:to>
      <xdr:col>9</xdr:col>
      <xdr:colOff>600075</xdr:colOff>
      <xdr:row>24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7905750" y="4495800"/>
          <a:ext cx="219075" cy="104775"/>
        </a:xfrm>
        <a:custGeom>
          <a:pathLst>
            <a:path h="21600" w="21600">
              <a:moveTo>
                <a:pt x="14400" y="0"/>
              </a:moveTo>
              <a:lnTo>
                <a:pt x="7200" y="7200"/>
              </a:lnTo>
              <a:lnTo>
                <a:pt x="10286" y="7200"/>
              </a:lnTo>
              <a:lnTo>
                <a:pt x="10286" y="12001"/>
              </a:lnTo>
              <a:lnTo>
                <a:pt x="0" y="120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44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533400</xdr:colOff>
      <xdr:row>10</xdr:row>
      <xdr:rowOff>76200</xdr:rowOff>
    </xdr:from>
    <xdr:to>
      <xdr:col>17</xdr:col>
      <xdr:colOff>28575</xdr:colOff>
      <xdr:row>15</xdr:row>
      <xdr:rowOff>85725</xdr:rowOff>
    </xdr:to>
    <xdr:sp>
      <xdr:nvSpPr>
        <xdr:cNvPr id="5" name="角丸四角形吹き出し 1"/>
        <xdr:cNvSpPr>
          <a:spLocks/>
        </xdr:cNvSpPr>
      </xdr:nvSpPr>
      <xdr:spPr>
        <a:xfrm>
          <a:off x="9829800" y="1962150"/>
          <a:ext cx="3609975" cy="914400"/>
        </a:xfrm>
        <a:prstGeom prst="wedgeRoundRectCallout">
          <a:avLst>
            <a:gd name="adj1" fmla="val -79263"/>
            <a:gd name="adj2" fmla="val -5220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介護老人福祉施設（特養）の場合、利用者負担段階が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第２段階の方の１割負担部分は軽減対象としないことができます。</a:t>
          </a:r>
          <a:r>
            <a:rPr lang="en-US" cap="none" sz="1100" b="1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その場合は、食費と居住費のみ軽減対象となります。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96"/>
  <sheetViews>
    <sheetView view="pageBreakPreview" zoomScale="75" zoomScaleNormal="75" zoomScaleSheetLayoutView="75" zoomScalePageLayoutView="0" workbookViewId="0" topLeftCell="A1">
      <selection activeCell="F4" sqref="F4"/>
    </sheetView>
  </sheetViews>
  <sheetFormatPr defaultColWidth="9.00390625" defaultRowHeight="13.5"/>
  <cols>
    <col min="1" max="1" width="4.50390625" style="0" bestFit="1" customWidth="1"/>
    <col min="2" max="2" width="12.75390625" style="0" customWidth="1"/>
    <col min="3" max="3" width="13.50390625" style="0" customWidth="1"/>
    <col min="4" max="4" width="11.00390625" style="0" bestFit="1" customWidth="1"/>
    <col min="18" max="18" width="12.125" style="0" bestFit="1" customWidth="1"/>
    <col min="19" max="19" width="12.875" style="0" customWidth="1"/>
  </cols>
  <sheetData>
    <row r="1" spans="1:19" ht="13.5">
      <c r="A1" t="s">
        <v>41</v>
      </c>
      <c r="C1" s="131" t="s">
        <v>77</v>
      </c>
      <c r="S1" s="87" t="s">
        <v>66</v>
      </c>
    </row>
    <row r="2" spans="1:19" ht="17.25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3.5">
      <c r="B3" s="27"/>
      <c r="C3" s="25" t="s">
        <v>76</v>
      </c>
      <c r="Q3" s="60" t="s">
        <v>5</v>
      </c>
      <c r="R3" s="201"/>
      <c r="S3" s="202"/>
    </row>
    <row r="4" spans="12:19" ht="13.5">
      <c r="L4" s="60" t="s">
        <v>3</v>
      </c>
      <c r="M4" s="191" t="str">
        <f>'訪問介護（明細書）'!E6</f>
        <v>訪問介護</v>
      </c>
      <c r="N4" s="192"/>
      <c r="O4" s="193"/>
      <c r="Q4" s="60" t="s">
        <v>42</v>
      </c>
      <c r="R4" s="201"/>
      <c r="S4" s="202"/>
    </row>
    <row r="5" ht="13.5">
      <c r="B5" t="s">
        <v>43</v>
      </c>
    </row>
    <row r="6" spans="1:19" s="59" customFormat="1" ht="13.5">
      <c r="A6" s="66" t="s">
        <v>62</v>
      </c>
      <c r="B6" s="63" t="s">
        <v>44</v>
      </c>
      <c r="C6" s="64" t="s">
        <v>45</v>
      </c>
      <c r="D6" s="67" t="s">
        <v>46</v>
      </c>
      <c r="E6" s="65" t="s">
        <v>47</v>
      </c>
      <c r="F6" s="63" t="s">
        <v>48</v>
      </c>
      <c r="G6" s="63" t="s">
        <v>49</v>
      </c>
      <c r="H6" s="63" t="s">
        <v>50</v>
      </c>
      <c r="I6" s="63" t="s">
        <v>51</v>
      </c>
      <c r="J6" s="63" t="s">
        <v>52</v>
      </c>
      <c r="K6" s="63" t="s">
        <v>53</v>
      </c>
      <c r="L6" s="63" t="s">
        <v>54</v>
      </c>
      <c r="M6" s="63" t="s">
        <v>55</v>
      </c>
      <c r="N6" s="63" t="s">
        <v>56</v>
      </c>
      <c r="O6" s="63" t="s">
        <v>57</v>
      </c>
      <c r="P6" s="73" t="s">
        <v>58</v>
      </c>
      <c r="Q6" s="67" t="s">
        <v>59</v>
      </c>
      <c r="R6" s="67" t="s">
        <v>60</v>
      </c>
      <c r="S6" s="58" t="s">
        <v>61</v>
      </c>
    </row>
    <row r="7" spans="1:19" ht="13.5">
      <c r="A7" s="183">
        <v>1</v>
      </c>
      <c r="B7" s="185"/>
      <c r="C7" s="187"/>
      <c r="D7" s="68" t="s">
        <v>63</v>
      </c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7">
        <f>SUM(E7:P7)</f>
        <v>0</v>
      </c>
      <c r="R7" s="180">
        <f>SUM(Q7:Q9)</f>
        <v>0</v>
      </c>
      <c r="S7" s="168"/>
    </row>
    <row r="8" spans="1:19" ht="13.5">
      <c r="A8" s="172"/>
      <c r="B8" s="175"/>
      <c r="C8" s="178"/>
      <c r="D8" s="69" t="s">
        <v>64</v>
      </c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94">
        <f aca="true" t="shared" si="0" ref="Q8:Q36">SUM(E8:P8)</f>
        <v>0</v>
      </c>
      <c r="R8" s="181"/>
      <c r="S8" s="169"/>
    </row>
    <row r="9" spans="1:19" ht="13.5">
      <c r="A9" s="184"/>
      <c r="B9" s="186"/>
      <c r="C9" s="188"/>
      <c r="D9" s="70" t="s">
        <v>65</v>
      </c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  <c r="Q9" s="95">
        <f t="shared" si="0"/>
        <v>0</v>
      </c>
      <c r="R9" s="182"/>
      <c r="S9" s="170"/>
    </row>
    <row r="10" spans="1:19" ht="13.5">
      <c r="A10" s="171">
        <v>2</v>
      </c>
      <c r="B10" s="174"/>
      <c r="C10" s="177"/>
      <c r="D10" s="71" t="s">
        <v>63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83">
        <f t="shared" si="0"/>
        <v>0</v>
      </c>
      <c r="R10" s="180">
        <f>SUM(Q10:Q12)</f>
        <v>0</v>
      </c>
      <c r="S10" s="168"/>
    </row>
    <row r="11" spans="1:19" ht="12.75">
      <c r="A11" s="172"/>
      <c r="B11" s="175"/>
      <c r="C11" s="178"/>
      <c r="D11" s="69" t="s">
        <v>64</v>
      </c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  <c r="Q11" s="94">
        <f t="shared" si="0"/>
        <v>0</v>
      </c>
      <c r="R11" s="181"/>
      <c r="S11" s="169"/>
    </row>
    <row r="12" spans="1:19" ht="12.75">
      <c r="A12" s="173"/>
      <c r="B12" s="176"/>
      <c r="C12" s="179"/>
      <c r="D12" s="72" t="s">
        <v>65</v>
      </c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95">
        <f t="shared" si="0"/>
        <v>0</v>
      </c>
      <c r="R12" s="182"/>
      <c r="S12" s="170"/>
    </row>
    <row r="13" spans="1:19" ht="12.75">
      <c r="A13" s="183">
        <v>3</v>
      </c>
      <c r="B13" s="185"/>
      <c r="C13" s="187"/>
      <c r="D13" s="68" t="s">
        <v>63</v>
      </c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77">
        <f t="shared" si="0"/>
        <v>0</v>
      </c>
      <c r="R13" s="180">
        <f>SUM(Q13:Q15)</f>
        <v>0</v>
      </c>
      <c r="S13" s="168"/>
    </row>
    <row r="14" spans="1:19" ht="12.75">
      <c r="A14" s="172"/>
      <c r="B14" s="175"/>
      <c r="C14" s="178"/>
      <c r="D14" s="69" t="s">
        <v>64</v>
      </c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94">
        <f t="shared" si="0"/>
        <v>0</v>
      </c>
      <c r="R14" s="181"/>
      <c r="S14" s="169"/>
    </row>
    <row r="15" spans="1:19" ht="12.75">
      <c r="A15" s="184"/>
      <c r="B15" s="186"/>
      <c r="C15" s="188"/>
      <c r="D15" s="70" t="s">
        <v>65</v>
      </c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95">
        <f t="shared" si="0"/>
        <v>0</v>
      </c>
      <c r="R15" s="182"/>
      <c r="S15" s="170"/>
    </row>
    <row r="16" spans="1:19" ht="12.75">
      <c r="A16" s="171">
        <v>4</v>
      </c>
      <c r="B16" s="174"/>
      <c r="C16" s="177"/>
      <c r="D16" s="71" t="s">
        <v>63</v>
      </c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83">
        <f t="shared" si="0"/>
        <v>0</v>
      </c>
      <c r="R16" s="180">
        <f>SUM(Q16:Q18)</f>
        <v>0</v>
      </c>
      <c r="S16" s="168"/>
    </row>
    <row r="17" spans="1:19" ht="12.75">
      <c r="A17" s="172"/>
      <c r="B17" s="175"/>
      <c r="C17" s="178"/>
      <c r="D17" s="69" t="s">
        <v>64</v>
      </c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  <c r="Q17" s="94">
        <f t="shared" si="0"/>
        <v>0</v>
      </c>
      <c r="R17" s="181"/>
      <c r="S17" s="169"/>
    </row>
    <row r="18" spans="1:19" ht="12.75">
      <c r="A18" s="173"/>
      <c r="B18" s="176"/>
      <c r="C18" s="179"/>
      <c r="D18" s="72" t="s">
        <v>65</v>
      </c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1"/>
      <c r="Q18" s="95">
        <f t="shared" si="0"/>
        <v>0</v>
      </c>
      <c r="R18" s="182"/>
      <c r="S18" s="170"/>
    </row>
    <row r="19" spans="1:19" ht="12.75">
      <c r="A19" s="183">
        <v>5</v>
      </c>
      <c r="B19" s="185"/>
      <c r="C19" s="187"/>
      <c r="D19" s="68" t="s">
        <v>63</v>
      </c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77">
        <f t="shared" si="0"/>
        <v>0</v>
      </c>
      <c r="R19" s="180">
        <f>SUM(Q19:Q21)</f>
        <v>0</v>
      </c>
      <c r="S19" s="168"/>
    </row>
    <row r="20" spans="1:19" ht="12.75">
      <c r="A20" s="172"/>
      <c r="B20" s="175"/>
      <c r="C20" s="178"/>
      <c r="D20" s="69" t="s">
        <v>64</v>
      </c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8"/>
      <c r="Q20" s="94">
        <f t="shared" si="0"/>
        <v>0</v>
      </c>
      <c r="R20" s="181"/>
      <c r="S20" s="169"/>
    </row>
    <row r="21" spans="1:19" ht="12.75">
      <c r="A21" s="184"/>
      <c r="B21" s="186"/>
      <c r="C21" s="188"/>
      <c r="D21" s="70" t="s">
        <v>65</v>
      </c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  <c r="Q21" s="95">
        <f t="shared" si="0"/>
        <v>0</v>
      </c>
      <c r="R21" s="182"/>
      <c r="S21" s="170"/>
    </row>
    <row r="22" spans="1:19" ht="12.75">
      <c r="A22" s="171">
        <v>6</v>
      </c>
      <c r="B22" s="174"/>
      <c r="C22" s="177"/>
      <c r="D22" s="71" t="s">
        <v>63</v>
      </c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83">
        <f t="shared" si="0"/>
        <v>0</v>
      </c>
      <c r="R22" s="180">
        <f>SUM(Q22:Q24)</f>
        <v>0</v>
      </c>
      <c r="S22" s="168"/>
    </row>
    <row r="23" spans="1:19" ht="12.75">
      <c r="A23" s="172"/>
      <c r="B23" s="175"/>
      <c r="C23" s="178"/>
      <c r="D23" s="69" t="s">
        <v>64</v>
      </c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8"/>
      <c r="Q23" s="94">
        <f t="shared" si="0"/>
        <v>0</v>
      </c>
      <c r="R23" s="181"/>
      <c r="S23" s="169"/>
    </row>
    <row r="24" spans="1:19" ht="12.75">
      <c r="A24" s="173"/>
      <c r="B24" s="176"/>
      <c r="C24" s="179"/>
      <c r="D24" s="72" t="s">
        <v>65</v>
      </c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/>
      <c r="Q24" s="95">
        <f t="shared" si="0"/>
        <v>0</v>
      </c>
      <c r="R24" s="182"/>
      <c r="S24" s="170"/>
    </row>
    <row r="25" spans="1:19" ht="12.75">
      <c r="A25" s="183">
        <v>7</v>
      </c>
      <c r="B25" s="185"/>
      <c r="C25" s="187"/>
      <c r="D25" s="68" t="s">
        <v>63</v>
      </c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77">
        <f t="shared" si="0"/>
        <v>0</v>
      </c>
      <c r="R25" s="180">
        <f>SUM(Q25:Q27)</f>
        <v>0</v>
      </c>
      <c r="S25" s="168"/>
    </row>
    <row r="26" spans="1:19" ht="12.75">
      <c r="A26" s="172"/>
      <c r="B26" s="175"/>
      <c r="C26" s="178"/>
      <c r="D26" s="69" t="s">
        <v>64</v>
      </c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8"/>
      <c r="Q26" s="94">
        <f t="shared" si="0"/>
        <v>0</v>
      </c>
      <c r="R26" s="181"/>
      <c r="S26" s="169"/>
    </row>
    <row r="27" spans="1:19" ht="12.75">
      <c r="A27" s="184"/>
      <c r="B27" s="186"/>
      <c r="C27" s="188"/>
      <c r="D27" s="70" t="s">
        <v>65</v>
      </c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1"/>
      <c r="Q27" s="95">
        <f t="shared" si="0"/>
        <v>0</v>
      </c>
      <c r="R27" s="182"/>
      <c r="S27" s="170"/>
    </row>
    <row r="28" spans="1:19" ht="12.75">
      <c r="A28" s="171">
        <v>8</v>
      </c>
      <c r="B28" s="174"/>
      <c r="C28" s="177"/>
      <c r="D28" s="71" t="s">
        <v>63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83">
        <f t="shared" si="0"/>
        <v>0</v>
      </c>
      <c r="R28" s="180">
        <f>SUM(Q28:Q30)</f>
        <v>0</v>
      </c>
      <c r="S28" s="168"/>
    </row>
    <row r="29" spans="1:19" ht="12.75">
      <c r="A29" s="172"/>
      <c r="B29" s="175"/>
      <c r="C29" s="178"/>
      <c r="D29" s="69" t="s">
        <v>64</v>
      </c>
      <c r="E29" s="9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8"/>
      <c r="Q29" s="94">
        <f t="shared" si="0"/>
        <v>0</v>
      </c>
      <c r="R29" s="181"/>
      <c r="S29" s="169"/>
    </row>
    <row r="30" spans="1:19" ht="12.75">
      <c r="A30" s="173"/>
      <c r="B30" s="176"/>
      <c r="C30" s="179"/>
      <c r="D30" s="72" t="s">
        <v>65</v>
      </c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1"/>
      <c r="Q30" s="95">
        <f t="shared" si="0"/>
        <v>0</v>
      </c>
      <c r="R30" s="182"/>
      <c r="S30" s="170"/>
    </row>
    <row r="31" spans="1:19" ht="12.75">
      <c r="A31" s="183">
        <v>9</v>
      </c>
      <c r="B31" s="185"/>
      <c r="C31" s="187"/>
      <c r="D31" s="68" t="s">
        <v>63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77">
        <f t="shared" si="0"/>
        <v>0</v>
      </c>
      <c r="R31" s="180">
        <f>SUM(Q31:Q33)</f>
        <v>0</v>
      </c>
      <c r="S31" s="168"/>
    </row>
    <row r="32" spans="1:19" ht="12.75">
      <c r="A32" s="172"/>
      <c r="B32" s="175"/>
      <c r="C32" s="178"/>
      <c r="D32" s="69" t="s">
        <v>64</v>
      </c>
      <c r="E32" s="96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8"/>
      <c r="Q32" s="94">
        <f t="shared" si="0"/>
        <v>0</v>
      </c>
      <c r="R32" s="181"/>
      <c r="S32" s="169"/>
    </row>
    <row r="33" spans="1:19" ht="12.75">
      <c r="A33" s="184"/>
      <c r="B33" s="186"/>
      <c r="C33" s="188"/>
      <c r="D33" s="70" t="s">
        <v>65</v>
      </c>
      <c r="E33" s="99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  <c r="Q33" s="95">
        <f t="shared" si="0"/>
        <v>0</v>
      </c>
      <c r="R33" s="182"/>
      <c r="S33" s="170"/>
    </row>
    <row r="34" spans="1:19" ht="12.75">
      <c r="A34" s="171">
        <v>10</v>
      </c>
      <c r="B34" s="174"/>
      <c r="C34" s="177"/>
      <c r="D34" s="71" t="s">
        <v>63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83">
        <f t="shared" si="0"/>
        <v>0</v>
      </c>
      <c r="R34" s="180">
        <f>SUM(Q34:Q36)</f>
        <v>0</v>
      </c>
      <c r="S34" s="168"/>
    </row>
    <row r="35" spans="1:19" ht="12.75">
      <c r="A35" s="172"/>
      <c r="B35" s="175"/>
      <c r="C35" s="178"/>
      <c r="D35" s="69" t="s">
        <v>64</v>
      </c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  <c r="Q35" s="94">
        <f t="shared" si="0"/>
        <v>0</v>
      </c>
      <c r="R35" s="181"/>
      <c r="S35" s="169"/>
    </row>
    <row r="36" spans="1:19" ht="12.75">
      <c r="A36" s="173"/>
      <c r="B36" s="176"/>
      <c r="C36" s="179"/>
      <c r="D36" s="72" t="s">
        <v>65</v>
      </c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1"/>
      <c r="Q36" s="95">
        <f t="shared" si="0"/>
        <v>0</v>
      </c>
      <c r="R36" s="182"/>
      <c r="S36" s="170"/>
    </row>
    <row r="37" spans="1:19" ht="12.75">
      <c r="A37" s="144" t="s">
        <v>68</v>
      </c>
      <c r="B37" s="145"/>
      <c r="C37" s="146"/>
      <c r="D37" s="68" t="s">
        <v>63</v>
      </c>
      <c r="E37" s="84">
        <f>SUM(E7,E10,E13,E16,E19,E22,E25,E28,E31,E34)</f>
        <v>0</v>
      </c>
      <c r="F37" s="85">
        <f aca="true" t="shared" si="1" ref="F37:P37">SUM(F7,F10,F13,F16,F19,F22,F25,F28,F31,F34)</f>
        <v>0</v>
      </c>
      <c r="G37" s="85">
        <f t="shared" si="1"/>
        <v>0</v>
      </c>
      <c r="H37" s="85">
        <f t="shared" si="1"/>
        <v>0</v>
      </c>
      <c r="I37" s="85">
        <f t="shared" si="1"/>
        <v>0</v>
      </c>
      <c r="J37" s="85">
        <f t="shared" si="1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6">
        <f t="shared" si="1"/>
        <v>0</v>
      </c>
      <c r="Q37" s="77">
        <f>SUM(Q7,Q10,Q13,Q16,Q19,Q22,Q25,Q28,Q31,Q34)</f>
        <v>0</v>
      </c>
      <c r="R37" s="165"/>
      <c r="S37" s="168"/>
    </row>
    <row r="38" spans="1:19" ht="12.75">
      <c r="A38" s="147"/>
      <c r="B38" s="148"/>
      <c r="C38" s="149"/>
      <c r="D38" s="69" t="s">
        <v>64</v>
      </c>
      <c r="E38" s="88">
        <f aca="true" t="shared" si="2" ref="E38:P38">SUM(E8,E11,E14,E17,E20,E23,E26,E29,E32,E35)</f>
        <v>0</v>
      </c>
      <c r="F38" s="89">
        <f t="shared" si="2"/>
        <v>0</v>
      </c>
      <c r="G38" s="89">
        <f t="shared" si="2"/>
        <v>0</v>
      </c>
      <c r="H38" s="89">
        <f t="shared" si="2"/>
        <v>0</v>
      </c>
      <c r="I38" s="89">
        <f t="shared" si="2"/>
        <v>0</v>
      </c>
      <c r="J38" s="89">
        <f t="shared" si="2"/>
        <v>0</v>
      </c>
      <c r="K38" s="89">
        <f t="shared" si="2"/>
        <v>0</v>
      </c>
      <c r="L38" s="89">
        <f t="shared" si="2"/>
        <v>0</v>
      </c>
      <c r="M38" s="89">
        <f t="shared" si="2"/>
        <v>0</v>
      </c>
      <c r="N38" s="89">
        <f t="shared" si="2"/>
        <v>0</v>
      </c>
      <c r="O38" s="89">
        <f t="shared" si="2"/>
        <v>0</v>
      </c>
      <c r="P38" s="90">
        <f t="shared" si="2"/>
        <v>0</v>
      </c>
      <c r="Q38" s="94">
        <f>SUM(Q8,Q11,Q14,Q17,Q20,Q23,Q26,Q29,Q32,Q35)</f>
        <v>0</v>
      </c>
      <c r="R38" s="166"/>
      <c r="S38" s="169"/>
    </row>
    <row r="39" spans="1:19" ht="12.75">
      <c r="A39" s="150"/>
      <c r="B39" s="151"/>
      <c r="C39" s="152"/>
      <c r="D39" s="70" t="s">
        <v>65</v>
      </c>
      <c r="E39" s="91">
        <f>SUM(E9,E12,E15,E18,E21,E24,E27,E30,E33,E36)</f>
        <v>0</v>
      </c>
      <c r="F39" s="92">
        <f aca="true" t="shared" si="3" ref="F39:P39">SUM(F9,F12,F15,F18,F21,F24,F27,F30,F33,F36)</f>
        <v>0</v>
      </c>
      <c r="G39" s="92">
        <f t="shared" si="3"/>
        <v>0</v>
      </c>
      <c r="H39" s="92">
        <f t="shared" si="3"/>
        <v>0</v>
      </c>
      <c r="I39" s="92">
        <f t="shared" si="3"/>
        <v>0</v>
      </c>
      <c r="J39" s="92">
        <f t="shared" si="3"/>
        <v>0</v>
      </c>
      <c r="K39" s="92">
        <f t="shared" si="3"/>
        <v>0</v>
      </c>
      <c r="L39" s="92">
        <f t="shared" si="3"/>
        <v>0</v>
      </c>
      <c r="M39" s="92">
        <f t="shared" si="3"/>
        <v>0</v>
      </c>
      <c r="N39" s="92">
        <f t="shared" si="3"/>
        <v>0</v>
      </c>
      <c r="O39" s="92">
        <f t="shared" si="3"/>
        <v>0</v>
      </c>
      <c r="P39" s="93">
        <f t="shared" si="3"/>
        <v>0</v>
      </c>
      <c r="Q39" s="95">
        <f>SUM(Q9,Q12,Q15,Q18,Q21,Q24,Q27,Q30,Q33,Q36)</f>
        <v>0</v>
      </c>
      <c r="R39" s="167"/>
      <c r="S39" s="170"/>
    </row>
    <row r="40" spans="1:19" ht="12.75">
      <c r="A40" s="144" t="s">
        <v>69</v>
      </c>
      <c r="B40" s="145"/>
      <c r="C40" s="145"/>
      <c r="D40" s="146"/>
      <c r="E40" s="162">
        <f>SUM(E37:E39)</f>
        <v>0</v>
      </c>
      <c r="F40" s="138">
        <f aca="true" t="shared" si="4" ref="F40:O40">SUM(F37:F39)</f>
        <v>0</v>
      </c>
      <c r="G40" s="138">
        <f t="shared" si="4"/>
        <v>0</v>
      </c>
      <c r="H40" s="138">
        <f t="shared" si="4"/>
        <v>0</v>
      </c>
      <c r="I40" s="138">
        <f t="shared" si="4"/>
        <v>0</v>
      </c>
      <c r="J40" s="138">
        <f t="shared" si="4"/>
        <v>0</v>
      </c>
      <c r="K40" s="138">
        <f t="shared" si="4"/>
        <v>0</v>
      </c>
      <c r="L40" s="138">
        <f t="shared" si="4"/>
        <v>0</v>
      </c>
      <c r="M40" s="138">
        <f t="shared" si="4"/>
        <v>0</v>
      </c>
      <c r="N40" s="138">
        <f t="shared" si="4"/>
        <v>0</v>
      </c>
      <c r="O40" s="138">
        <f t="shared" si="4"/>
        <v>0</v>
      </c>
      <c r="P40" s="141">
        <f>SUM(P37:P39)</f>
        <v>0</v>
      </c>
      <c r="Q40" s="153"/>
      <c r="R40" s="156">
        <f>SUM(R7:R36)</f>
        <v>0</v>
      </c>
      <c r="S40" s="159"/>
    </row>
    <row r="41" spans="1:19" ht="12.75">
      <c r="A41" s="147"/>
      <c r="B41" s="148"/>
      <c r="C41" s="148"/>
      <c r="D41" s="149"/>
      <c r="E41" s="199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7"/>
      <c r="Q41" s="154"/>
      <c r="R41" s="157"/>
      <c r="S41" s="160"/>
    </row>
    <row r="42" spans="1:19" ht="12.75">
      <c r="A42" s="150"/>
      <c r="B42" s="151"/>
      <c r="C42" s="151"/>
      <c r="D42" s="152"/>
      <c r="E42" s="200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155"/>
      <c r="R42" s="158"/>
      <c r="S42" s="161"/>
    </row>
    <row r="49" spans="1:19" ht="12.75">
      <c r="A49" t="s">
        <v>41</v>
      </c>
      <c r="S49" s="87" t="s">
        <v>67</v>
      </c>
    </row>
    <row r="50" spans="1:19" ht="15.75">
      <c r="A50" s="194" t="s">
        <v>89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7:19" ht="12.75">
      <c r="Q51" s="60" t="s">
        <v>5</v>
      </c>
      <c r="R51" s="189">
        <f>R3</f>
        <v>0</v>
      </c>
      <c r="S51" s="190"/>
    </row>
    <row r="52" spans="12:19" ht="12.75">
      <c r="L52" s="60" t="s">
        <v>3</v>
      </c>
      <c r="M52" s="191" t="str">
        <f>M4</f>
        <v>訪問介護</v>
      </c>
      <c r="N52" s="192"/>
      <c r="O52" s="193"/>
      <c r="Q52" s="60" t="s">
        <v>42</v>
      </c>
      <c r="R52" s="189">
        <f>R4</f>
        <v>0</v>
      </c>
      <c r="S52" s="190"/>
    </row>
    <row r="53" ht="12.75">
      <c r="B53" t="s">
        <v>43</v>
      </c>
    </row>
    <row r="54" spans="1:19" ht="12.75">
      <c r="A54" s="66" t="s">
        <v>62</v>
      </c>
      <c r="B54" s="63" t="s">
        <v>44</v>
      </c>
      <c r="C54" s="64" t="s">
        <v>45</v>
      </c>
      <c r="D54" s="67" t="s">
        <v>46</v>
      </c>
      <c r="E54" s="65" t="s">
        <v>47</v>
      </c>
      <c r="F54" s="63" t="s">
        <v>48</v>
      </c>
      <c r="G54" s="63" t="s">
        <v>49</v>
      </c>
      <c r="H54" s="63" t="s">
        <v>50</v>
      </c>
      <c r="I54" s="63" t="s">
        <v>51</v>
      </c>
      <c r="J54" s="63" t="s">
        <v>52</v>
      </c>
      <c r="K54" s="63" t="s">
        <v>53</v>
      </c>
      <c r="L54" s="63" t="s">
        <v>54</v>
      </c>
      <c r="M54" s="63" t="s">
        <v>55</v>
      </c>
      <c r="N54" s="63" t="s">
        <v>56</v>
      </c>
      <c r="O54" s="63" t="s">
        <v>57</v>
      </c>
      <c r="P54" s="73" t="s">
        <v>58</v>
      </c>
      <c r="Q54" s="67" t="s">
        <v>59</v>
      </c>
      <c r="R54" s="67" t="s">
        <v>60</v>
      </c>
      <c r="S54" s="58" t="s">
        <v>61</v>
      </c>
    </row>
    <row r="55" spans="1:19" ht="12.75">
      <c r="A55" s="183">
        <v>11</v>
      </c>
      <c r="B55" s="185"/>
      <c r="C55" s="187"/>
      <c r="D55" s="68" t="s">
        <v>63</v>
      </c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77">
        <f>SUM(E55:P55)</f>
        <v>0</v>
      </c>
      <c r="R55" s="180">
        <f>SUM(Q55:Q57)</f>
        <v>0</v>
      </c>
      <c r="S55" s="168"/>
    </row>
    <row r="56" spans="1:19" ht="12.75">
      <c r="A56" s="172"/>
      <c r="B56" s="175"/>
      <c r="C56" s="178"/>
      <c r="D56" s="69" t="s">
        <v>64</v>
      </c>
      <c r="E56" s="96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  <c r="Q56" s="94">
        <f aca="true" t="shared" si="5" ref="Q56:Q84">SUM(E56:P56)</f>
        <v>0</v>
      </c>
      <c r="R56" s="181"/>
      <c r="S56" s="169"/>
    </row>
    <row r="57" spans="1:19" ht="12.75">
      <c r="A57" s="184"/>
      <c r="B57" s="186"/>
      <c r="C57" s="188"/>
      <c r="D57" s="70" t="s">
        <v>65</v>
      </c>
      <c r="E57" s="99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1"/>
      <c r="Q57" s="95">
        <f t="shared" si="5"/>
        <v>0</v>
      </c>
      <c r="R57" s="182"/>
      <c r="S57" s="170"/>
    </row>
    <row r="58" spans="1:19" ht="12.75">
      <c r="A58" s="171">
        <v>12</v>
      </c>
      <c r="B58" s="174"/>
      <c r="C58" s="177"/>
      <c r="D58" s="71" t="s">
        <v>63</v>
      </c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83">
        <f t="shared" si="5"/>
        <v>0</v>
      </c>
      <c r="R58" s="180">
        <f>SUM(Q58:Q60)</f>
        <v>0</v>
      </c>
      <c r="S58" s="168"/>
    </row>
    <row r="59" spans="1:19" ht="12.75">
      <c r="A59" s="172"/>
      <c r="B59" s="175"/>
      <c r="C59" s="178"/>
      <c r="D59" s="69" t="s">
        <v>64</v>
      </c>
      <c r="E59" s="96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8"/>
      <c r="Q59" s="94">
        <f t="shared" si="5"/>
        <v>0</v>
      </c>
      <c r="R59" s="181"/>
      <c r="S59" s="169"/>
    </row>
    <row r="60" spans="1:19" ht="12.75">
      <c r="A60" s="173"/>
      <c r="B60" s="176"/>
      <c r="C60" s="179"/>
      <c r="D60" s="72" t="s">
        <v>65</v>
      </c>
      <c r="E60" s="99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1"/>
      <c r="Q60" s="95">
        <f t="shared" si="5"/>
        <v>0</v>
      </c>
      <c r="R60" s="182"/>
      <c r="S60" s="170"/>
    </row>
    <row r="61" spans="1:19" ht="12.75">
      <c r="A61" s="183">
        <v>13</v>
      </c>
      <c r="B61" s="185"/>
      <c r="C61" s="187"/>
      <c r="D61" s="68" t="s">
        <v>63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77">
        <f t="shared" si="5"/>
        <v>0</v>
      </c>
      <c r="R61" s="180">
        <f>SUM(Q61:Q63)</f>
        <v>0</v>
      </c>
      <c r="S61" s="168"/>
    </row>
    <row r="62" spans="1:19" ht="12.75">
      <c r="A62" s="172"/>
      <c r="B62" s="175"/>
      <c r="C62" s="178"/>
      <c r="D62" s="69" t="s">
        <v>64</v>
      </c>
      <c r="E62" s="96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/>
      <c r="Q62" s="94">
        <f t="shared" si="5"/>
        <v>0</v>
      </c>
      <c r="R62" s="181"/>
      <c r="S62" s="169"/>
    </row>
    <row r="63" spans="1:19" ht="12.75">
      <c r="A63" s="184"/>
      <c r="B63" s="186"/>
      <c r="C63" s="188"/>
      <c r="D63" s="70" t="s">
        <v>65</v>
      </c>
      <c r="E63" s="99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1"/>
      <c r="Q63" s="95">
        <f t="shared" si="5"/>
        <v>0</v>
      </c>
      <c r="R63" s="182"/>
      <c r="S63" s="170"/>
    </row>
    <row r="64" spans="1:19" ht="12.75">
      <c r="A64" s="171">
        <v>14</v>
      </c>
      <c r="B64" s="174"/>
      <c r="C64" s="177"/>
      <c r="D64" s="71" t="s">
        <v>63</v>
      </c>
      <c r="E64" s="80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83">
        <f t="shared" si="5"/>
        <v>0</v>
      </c>
      <c r="R64" s="180">
        <f>SUM(Q64:Q66)</f>
        <v>0</v>
      </c>
      <c r="S64" s="168"/>
    </row>
    <row r="65" spans="1:19" ht="12.75">
      <c r="A65" s="172"/>
      <c r="B65" s="175"/>
      <c r="C65" s="178"/>
      <c r="D65" s="69" t="s">
        <v>64</v>
      </c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8"/>
      <c r="Q65" s="94">
        <f t="shared" si="5"/>
        <v>0</v>
      </c>
      <c r="R65" s="181"/>
      <c r="S65" s="169"/>
    </row>
    <row r="66" spans="1:19" ht="12.75">
      <c r="A66" s="173"/>
      <c r="B66" s="176"/>
      <c r="C66" s="179"/>
      <c r="D66" s="72" t="s">
        <v>65</v>
      </c>
      <c r="E66" s="99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1"/>
      <c r="Q66" s="95">
        <f t="shared" si="5"/>
        <v>0</v>
      </c>
      <c r="R66" s="182"/>
      <c r="S66" s="170"/>
    </row>
    <row r="67" spans="1:19" ht="12.75">
      <c r="A67" s="183">
        <v>15</v>
      </c>
      <c r="B67" s="185"/>
      <c r="C67" s="187"/>
      <c r="D67" s="68" t="s">
        <v>63</v>
      </c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  <c r="Q67" s="77">
        <f t="shared" si="5"/>
        <v>0</v>
      </c>
      <c r="R67" s="180">
        <f>SUM(Q67:Q69)</f>
        <v>0</v>
      </c>
      <c r="S67" s="168"/>
    </row>
    <row r="68" spans="1:19" ht="12.75">
      <c r="A68" s="172"/>
      <c r="B68" s="175"/>
      <c r="C68" s="178"/>
      <c r="D68" s="69" t="s">
        <v>64</v>
      </c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8"/>
      <c r="Q68" s="94">
        <f t="shared" si="5"/>
        <v>0</v>
      </c>
      <c r="R68" s="181"/>
      <c r="S68" s="169"/>
    </row>
    <row r="69" spans="1:19" ht="12.75">
      <c r="A69" s="184"/>
      <c r="B69" s="186"/>
      <c r="C69" s="188"/>
      <c r="D69" s="70" t="s">
        <v>65</v>
      </c>
      <c r="E69" s="99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1"/>
      <c r="Q69" s="95">
        <f t="shared" si="5"/>
        <v>0</v>
      </c>
      <c r="R69" s="182"/>
      <c r="S69" s="170"/>
    </row>
    <row r="70" spans="1:19" ht="12.75">
      <c r="A70" s="171">
        <v>16</v>
      </c>
      <c r="B70" s="174"/>
      <c r="C70" s="177"/>
      <c r="D70" s="71" t="s">
        <v>63</v>
      </c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83">
        <f t="shared" si="5"/>
        <v>0</v>
      </c>
      <c r="R70" s="180">
        <f>SUM(Q70:Q72)</f>
        <v>0</v>
      </c>
      <c r="S70" s="168"/>
    </row>
    <row r="71" spans="1:19" ht="12.75">
      <c r="A71" s="172"/>
      <c r="B71" s="175"/>
      <c r="C71" s="178"/>
      <c r="D71" s="69" t="s">
        <v>64</v>
      </c>
      <c r="E71" s="96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8"/>
      <c r="Q71" s="94">
        <f t="shared" si="5"/>
        <v>0</v>
      </c>
      <c r="R71" s="181"/>
      <c r="S71" s="169"/>
    </row>
    <row r="72" spans="1:19" ht="12.75">
      <c r="A72" s="173"/>
      <c r="B72" s="176"/>
      <c r="C72" s="179"/>
      <c r="D72" s="72" t="s">
        <v>65</v>
      </c>
      <c r="E72" s="99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95">
        <f t="shared" si="5"/>
        <v>0</v>
      </c>
      <c r="R72" s="182"/>
      <c r="S72" s="170"/>
    </row>
    <row r="73" spans="1:19" ht="12.75">
      <c r="A73" s="183">
        <v>17</v>
      </c>
      <c r="B73" s="185"/>
      <c r="C73" s="187"/>
      <c r="D73" s="68" t="s">
        <v>63</v>
      </c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77">
        <f t="shared" si="5"/>
        <v>0</v>
      </c>
      <c r="R73" s="180">
        <f>SUM(Q73:Q75)</f>
        <v>0</v>
      </c>
      <c r="S73" s="168"/>
    </row>
    <row r="74" spans="1:19" ht="12.75">
      <c r="A74" s="172"/>
      <c r="B74" s="175"/>
      <c r="C74" s="178"/>
      <c r="D74" s="69" t="s">
        <v>64</v>
      </c>
      <c r="E74" s="96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8"/>
      <c r="Q74" s="94">
        <f t="shared" si="5"/>
        <v>0</v>
      </c>
      <c r="R74" s="181"/>
      <c r="S74" s="169"/>
    </row>
    <row r="75" spans="1:19" ht="12.75">
      <c r="A75" s="184"/>
      <c r="B75" s="186"/>
      <c r="C75" s="188"/>
      <c r="D75" s="70" t="s">
        <v>65</v>
      </c>
      <c r="E75" s="99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1"/>
      <c r="Q75" s="95">
        <f t="shared" si="5"/>
        <v>0</v>
      </c>
      <c r="R75" s="182"/>
      <c r="S75" s="170"/>
    </row>
    <row r="76" spans="1:19" ht="12.75">
      <c r="A76" s="171">
        <v>18</v>
      </c>
      <c r="B76" s="174"/>
      <c r="C76" s="177"/>
      <c r="D76" s="71" t="s">
        <v>63</v>
      </c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83">
        <f t="shared" si="5"/>
        <v>0</v>
      </c>
      <c r="R76" s="180">
        <f>SUM(Q76:Q78)</f>
        <v>0</v>
      </c>
      <c r="S76" s="168"/>
    </row>
    <row r="77" spans="1:19" ht="12.75">
      <c r="A77" s="172"/>
      <c r="B77" s="175"/>
      <c r="C77" s="178"/>
      <c r="D77" s="69" t="s">
        <v>64</v>
      </c>
      <c r="E77" s="96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8"/>
      <c r="Q77" s="94">
        <f t="shared" si="5"/>
        <v>0</v>
      </c>
      <c r="R77" s="181"/>
      <c r="S77" s="169"/>
    </row>
    <row r="78" spans="1:19" ht="12.75">
      <c r="A78" s="173"/>
      <c r="B78" s="176"/>
      <c r="C78" s="179"/>
      <c r="D78" s="72" t="s">
        <v>65</v>
      </c>
      <c r="E78" s="99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1"/>
      <c r="Q78" s="95">
        <f t="shared" si="5"/>
        <v>0</v>
      </c>
      <c r="R78" s="182"/>
      <c r="S78" s="170"/>
    </row>
    <row r="79" spans="1:19" ht="12.75">
      <c r="A79" s="183">
        <v>19</v>
      </c>
      <c r="B79" s="185"/>
      <c r="C79" s="187"/>
      <c r="D79" s="68" t="s">
        <v>63</v>
      </c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  <c r="Q79" s="77">
        <f t="shared" si="5"/>
        <v>0</v>
      </c>
      <c r="R79" s="180">
        <f>SUM(Q79:Q81)</f>
        <v>0</v>
      </c>
      <c r="S79" s="168"/>
    </row>
    <row r="80" spans="1:19" ht="12.75">
      <c r="A80" s="172"/>
      <c r="B80" s="175"/>
      <c r="C80" s="178"/>
      <c r="D80" s="69" t="s">
        <v>64</v>
      </c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8"/>
      <c r="Q80" s="94">
        <f t="shared" si="5"/>
        <v>0</v>
      </c>
      <c r="R80" s="181"/>
      <c r="S80" s="169"/>
    </row>
    <row r="81" spans="1:19" ht="12.75">
      <c r="A81" s="184"/>
      <c r="B81" s="186"/>
      <c r="C81" s="188"/>
      <c r="D81" s="70" t="s">
        <v>65</v>
      </c>
      <c r="E81" s="99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1"/>
      <c r="Q81" s="95">
        <f t="shared" si="5"/>
        <v>0</v>
      </c>
      <c r="R81" s="182"/>
      <c r="S81" s="170"/>
    </row>
    <row r="82" spans="1:19" ht="12.75">
      <c r="A82" s="171">
        <v>20</v>
      </c>
      <c r="B82" s="174"/>
      <c r="C82" s="177"/>
      <c r="D82" s="71" t="s">
        <v>63</v>
      </c>
      <c r="E82" s="80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83">
        <f t="shared" si="5"/>
        <v>0</v>
      </c>
      <c r="R82" s="180">
        <f>SUM(Q82:Q84)</f>
        <v>0</v>
      </c>
      <c r="S82" s="168"/>
    </row>
    <row r="83" spans="1:19" ht="12.75">
      <c r="A83" s="172"/>
      <c r="B83" s="175"/>
      <c r="C83" s="178"/>
      <c r="D83" s="69" t="s">
        <v>64</v>
      </c>
      <c r="E83" s="96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8"/>
      <c r="Q83" s="94">
        <f t="shared" si="5"/>
        <v>0</v>
      </c>
      <c r="R83" s="181"/>
      <c r="S83" s="169"/>
    </row>
    <row r="84" spans="1:19" ht="12.75">
      <c r="A84" s="173"/>
      <c r="B84" s="176"/>
      <c r="C84" s="179"/>
      <c r="D84" s="72" t="s">
        <v>65</v>
      </c>
      <c r="E84" s="99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1"/>
      <c r="Q84" s="95">
        <f t="shared" si="5"/>
        <v>0</v>
      </c>
      <c r="R84" s="182"/>
      <c r="S84" s="170"/>
    </row>
    <row r="85" spans="1:19" ht="12.75">
      <c r="A85" s="144" t="s">
        <v>70</v>
      </c>
      <c r="B85" s="145"/>
      <c r="C85" s="146"/>
      <c r="D85" s="68" t="s">
        <v>63</v>
      </c>
      <c r="E85" s="84">
        <f>SUM(E55,E58,E61,E64,E67,E70,E73,E76,E79,E82)</f>
        <v>0</v>
      </c>
      <c r="F85" s="85">
        <f aca="true" t="shared" si="6" ref="F85:P85">SUM(F55,F58,F61,F64,F67,F70,F73,F76,F79,F82)</f>
        <v>0</v>
      </c>
      <c r="G85" s="85">
        <f t="shared" si="6"/>
        <v>0</v>
      </c>
      <c r="H85" s="85">
        <f t="shared" si="6"/>
        <v>0</v>
      </c>
      <c r="I85" s="85">
        <f t="shared" si="6"/>
        <v>0</v>
      </c>
      <c r="J85" s="85">
        <f t="shared" si="6"/>
        <v>0</v>
      </c>
      <c r="K85" s="85">
        <f t="shared" si="6"/>
        <v>0</v>
      </c>
      <c r="L85" s="85">
        <f t="shared" si="6"/>
        <v>0</v>
      </c>
      <c r="M85" s="85">
        <f t="shared" si="6"/>
        <v>0</v>
      </c>
      <c r="N85" s="85">
        <f t="shared" si="6"/>
        <v>0</v>
      </c>
      <c r="O85" s="85">
        <f t="shared" si="6"/>
        <v>0</v>
      </c>
      <c r="P85" s="86">
        <f t="shared" si="6"/>
        <v>0</v>
      </c>
      <c r="Q85" s="77">
        <f>SUM(Q55,Q58,Q61,Q64,Q67,Q70,Q73,Q76,Q79,Q82)</f>
        <v>0</v>
      </c>
      <c r="R85" s="165"/>
      <c r="S85" s="168"/>
    </row>
    <row r="86" spans="1:19" ht="12.75">
      <c r="A86" s="147"/>
      <c r="B86" s="148"/>
      <c r="C86" s="149"/>
      <c r="D86" s="69" t="s">
        <v>64</v>
      </c>
      <c r="E86" s="88">
        <f aca="true" t="shared" si="7" ref="E86:Q87">SUM(E56,E59,E62,E65,E68,E71,E74,E77,E80,E83)</f>
        <v>0</v>
      </c>
      <c r="F86" s="89">
        <f t="shared" si="7"/>
        <v>0</v>
      </c>
      <c r="G86" s="89">
        <f t="shared" si="7"/>
        <v>0</v>
      </c>
      <c r="H86" s="89">
        <f t="shared" si="7"/>
        <v>0</v>
      </c>
      <c r="I86" s="89">
        <f t="shared" si="7"/>
        <v>0</v>
      </c>
      <c r="J86" s="89">
        <f t="shared" si="7"/>
        <v>0</v>
      </c>
      <c r="K86" s="89">
        <f t="shared" si="7"/>
        <v>0</v>
      </c>
      <c r="L86" s="89">
        <f t="shared" si="7"/>
        <v>0</v>
      </c>
      <c r="M86" s="89">
        <f t="shared" si="7"/>
        <v>0</v>
      </c>
      <c r="N86" s="89">
        <f t="shared" si="7"/>
        <v>0</v>
      </c>
      <c r="O86" s="89">
        <f t="shared" si="7"/>
        <v>0</v>
      </c>
      <c r="P86" s="90">
        <f t="shared" si="7"/>
        <v>0</v>
      </c>
      <c r="Q86" s="94">
        <f t="shared" si="7"/>
        <v>0</v>
      </c>
      <c r="R86" s="166"/>
      <c r="S86" s="169"/>
    </row>
    <row r="87" spans="1:19" ht="12.75">
      <c r="A87" s="150"/>
      <c r="B87" s="151"/>
      <c r="C87" s="152"/>
      <c r="D87" s="70" t="s">
        <v>65</v>
      </c>
      <c r="E87" s="91">
        <f>SUM(E57,E60,E63,E66,E69,E72,E75,E78,E81,E84)</f>
        <v>0</v>
      </c>
      <c r="F87" s="92">
        <f aca="true" t="shared" si="8" ref="F87:P87">SUM(F57,F60,F63,F66,F69,F72,F75,F78,F81,F84)</f>
        <v>0</v>
      </c>
      <c r="G87" s="92">
        <f t="shared" si="8"/>
        <v>0</v>
      </c>
      <c r="H87" s="92">
        <f t="shared" si="8"/>
        <v>0</v>
      </c>
      <c r="I87" s="92">
        <f t="shared" si="8"/>
        <v>0</v>
      </c>
      <c r="J87" s="92">
        <f t="shared" si="8"/>
        <v>0</v>
      </c>
      <c r="K87" s="92">
        <f t="shared" si="8"/>
        <v>0</v>
      </c>
      <c r="L87" s="92">
        <f t="shared" si="8"/>
        <v>0</v>
      </c>
      <c r="M87" s="92">
        <f t="shared" si="8"/>
        <v>0</v>
      </c>
      <c r="N87" s="92">
        <f t="shared" si="8"/>
        <v>0</v>
      </c>
      <c r="O87" s="92">
        <f t="shared" si="8"/>
        <v>0</v>
      </c>
      <c r="P87" s="93">
        <f t="shared" si="8"/>
        <v>0</v>
      </c>
      <c r="Q87" s="95">
        <f t="shared" si="7"/>
        <v>0</v>
      </c>
      <c r="R87" s="167"/>
      <c r="S87" s="170"/>
    </row>
    <row r="88" spans="1:19" ht="12.75">
      <c r="A88" s="144" t="s">
        <v>71</v>
      </c>
      <c r="B88" s="145"/>
      <c r="C88" s="145"/>
      <c r="D88" s="146"/>
      <c r="E88" s="162">
        <f aca="true" t="shared" si="9" ref="E88:P88">SUM(E85:E87)</f>
        <v>0</v>
      </c>
      <c r="F88" s="138">
        <f t="shared" si="9"/>
        <v>0</v>
      </c>
      <c r="G88" s="138">
        <f t="shared" si="9"/>
        <v>0</v>
      </c>
      <c r="H88" s="138">
        <f t="shared" si="9"/>
        <v>0</v>
      </c>
      <c r="I88" s="138">
        <f t="shared" si="9"/>
        <v>0</v>
      </c>
      <c r="J88" s="138">
        <f t="shared" si="9"/>
        <v>0</v>
      </c>
      <c r="K88" s="138">
        <f t="shared" si="9"/>
        <v>0</v>
      </c>
      <c r="L88" s="138">
        <f t="shared" si="9"/>
        <v>0</v>
      </c>
      <c r="M88" s="138">
        <f t="shared" si="9"/>
        <v>0</v>
      </c>
      <c r="N88" s="138">
        <f t="shared" si="9"/>
        <v>0</v>
      </c>
      <c r="O88" s="138">
        <f t="shared" si="9"/>
        <v>0</v>
      </c>
      <c r="P88" s="141">
        <f t="shared" si="9"/>
        <v>0</v>
      </c>
      <c r="Q88" s="153"/>
      <c r="R88" s="156">
        <f>SUM(R55:R84)</f>
        <v>0</v>
      </c>
      <c r="S88" s="159"/>
    </row>
    <row r="89" spans="1:19" ht="12.75">
      <c r="A89" s="147"/>
      <c r="B89" s="148"/>
      <c r="C89" s="148"/>
      <c r="D89" s="149"/>
      <c r="E89" s="16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2"/>
      <c r="Q89" s="154"/>
      <c r="R89" s="157"/>
      <c r="S89" s="160"/>
    </row>
    <row r="90" spans="1:19" ht="12.75">
      <c r="A90" s="150"/>
      <c r="B90" s="151"/>
      <c r="C90" s="151"/>
      <c r="D90" s="152"/>
      <c r="E90" s="164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3"/>
      <c r="Q90" s="155"/>
      <c r="R90" s="158"/>
      <c r="S90" s="161"/>
    </row>
    <row r="91" spans="1:19" ht="12.75">
      <c r="A91" s="144" t="s">
        <v>72</v>
      </c>
      <c r="B91" s="145"/>
      <c r="C91" s="146"/>
      <c r="D91" s="68" t="s">
        <v>63</v>
      </c>
      <c r="E91" s="84">
        <f>SUM(E37,E85)</f>
        <v>0</v>
      </c>
      <c r="F91" s="85">
        <f aca="true" t="shared" si="10" ref="F91:P91">SUM(F37,F85)</f>
        <v>0</v>
      </c>
      <c r="G91" s="85">
        <f t="shared" si="10"/>
        <v>0</v>
      </c>
      <c r="H91" s="85">
        <f t="shared" si="10"/>
        <v>0</v>
      </c>
      <c r="I91" s="85">
        <f t="shared" si="10"/>
        <v>0</v>
      </c>
      <c r="J91" s="85">
        <f t="shared" si="10"/>
        <v>0</v>
      </c>
      <c r="K91" s="85">
        <f t="shared" si="10"/>
        <v>0</v>
      </c>
      <c r="L91" s="85">
        <f t="shared" si="10"/>
        <v>0</v>
      </c>
      <c r="M91" s="85">
        <f t="shared" si="10"/>
        <v>0</v>
      </c>
      <c r="N91" s="85">
        <f t="shared" si="10"/>
        <v>0</v>
      </c>
      <c r="O91" s="85">
        <f t="shared" si="10"/>
        <v>0</v>
      </c>
      <c r="P91" s="86">
        <f t="shared" si="10"/>
        <v>0</v>
      </c>
      <c r="Q91" s="77">
        <f>SUM(Q37,Q85)</f>
        <v>0</v>
      </c>
      <c r="R91" s="165"/>
      <c r="S91" s="168"/>
    </row>
    <row r="92" spans="1:19" ht="12.75">
      <c r="A92" s="147"/>
      <c r="B92" s="148"/>
      <c r="C92" s="149"/>
      <c r="D92" s="69" t="s">
        <v>64</v>
      </c>
      <c r="E92" s="88">
        <f aca="true" t="shared" si="11" ref="E92:P93">SUM(E38,E86)</f>
        <v>0</v>
      </c>
      <c r="F92" s="89">
        <f t="shared" si="11"/>
        <v>0</v>
      </c>
      <c r="G92" s="89">
        <f t="shared" si="11"/>
        <v>0</v>
      </c>
      <c r="H92" s="89">
        <f t="shared" si="11"/>
        <v>0</v>
      </c>
      <c r="I92" s="89">
        <f t="shared" si="11"/>
        <v>0</v>
      </c>
      <c r="J92" s="89">
        <f t="shared" si="11"/>
        <v>0</v>
      </c>
      <c r="K92" s="89">
        <f t="shared" si="11"/>
        <v>0</v>
      </c>
      <c r="L92" s="89">
        <f t="shared" si="11"/>
        <v>0</v>
      </c>
      <c r="M92" s="89">
        <f t="shared" si="11"/>
        <v>0</v>
      </c>
      <c r="N92" s="89">
        <f t="shared" si="11"/>
        <v>0</v>
      </c>
      <c r="O92" s="89">
        <f t="shared" si="11"/>
        <v>0</v>
      </c>
      <c r="P92" s="102">
        <f t="shared" si="11"/>
        <v>0</v>
      </c>
      <c r="Q92" s="94">
        <f>SUM(Q38,Q86)</f>
        <v>0</v>
      </c>
      <c r="R92" s="166"/>
      <c r="S92" s="169"/>
    </row>
    <row r="93" spans="1:19" ht="12.75">
      <c r="A93" s="150"/>
      <c r="B93" s="151"/>
      <c r="C93" s="152"/>
      <c r="D93" s="70" t="s">
        <v>65</v>
      </c>
      <c r="E93" s="91">
        <f t="shared" si="11"/>
        <v>0</v>
      </c>
      <c r="F93" s="92">
        <f t="shared" si="11"/>
        <v>0</v>
      </c>
      <c r="G93" s="92">
        <f t="shared" si="11"/>
        <v>0</v>
      </c>
      <c r="H93" s="92">
        <f t="shared" si="11"/>
        <v>0</v>
      </c>
      <c r="I93" s="92">
        <f t="shared" si="11"/>
        <v>0</v>
      </c>
      <c r="J93" s="92">
        <f t="shared" si="11"/>
        <v>0</v>
      </c>
      <c r="K93" s="92">
        <f t="shared" si="11"/>
        <v>0</v>
      </c>
      <c r="L93" s="92">
        <f t="shared" si="11"/>
        <v>0</v>
      </c>
      <c r="M93" s="92">
        <f t="shared" si="11"/>
        <v>0</v>
      </c>
      <c r="N93" s="92">
        <f t="shared" si="11"/>
        <v>0</v>
      </c>
      <c r="O93" s="92">
        <f t="shared" si="11"/>
        <v>0</v>
      </c>
      <c r="P93" s="103">
        <f t="shared" si="11"/>
        <v>0</v>
      </c>
      <c r="Q93" s="95">
        <f>SUM(Q39,Q87)</f>
        <v>0</v>
      </c>
      <c r="R93" s="167"/>
      <c r="S93" s="170"/>
    </row>
    <row r="94" spans="1:19" ht="12.75">
      <c r="A94" s="144" t="s">
        <v>73</v>
      </c>
      <c r="B94" s="145"/>
      <c r="C94" s="145"/>
      <c r="D94" s="146"/>
      <c r="E94" s="162">
        <f aca="true" t="shared" si="12" ref="E94:P94">SUM(E91:E93)</f>
        <v>0</v>
      </c>
      <c r="F94" s="138">
        <f t="shared" si="12"/>
        <v>0</v>
      </c>
      <c r="G94" s="138">
        <f t="shared" si="12"/>
        <v>0</v>
      </c>
      <c r="H94" s="138">
        <f t="shared" si="12"/>
        <v>0</v>
      </c>
      <c r="I94" s="138">
        <f t="shared" si="12"/>
        <v>0</v>
      </c>
      <c r="J94" s="138">
        <f t="shared" si="12"/>
        <v>0</v>
      </c>
      <c r="K94" s="138">
        <f t="shared" si="12"/>
        <v>0</v>
      </c>
      <c r="L94" s="138">
        <f t="shared" si="12"/>
        <v>0</v>
      </c>
      <c r="M94" s="138">
        <f t="shared" si="12"/>
        <v>0</v>
      </c>
      <c r="N94" s="138">
        <f t="shared" si="12"/>
        <v>0</v>
      </c>
      <c r="O94" s="138">
        <f t="shared" si="12"/>
        <v>0</v>
      </c>
      <c r="P94" s="141">
        <f t="shared" si="12"/>
        <v>0</v>
      </c>
      <c r="Q94" s="153"/>
      <c r="R94" s="156">
        <f>SUM(R40,R88)</f>
        <v>0</v>
      </c>
      <c r="S94" s="159"/>
    </row>
    <row r="95" spans="1:19" ht="12.75">
      <c r="A95" s="147"/>
      <c r="B95" s="148"/>
      <c r="C95" s="148"/>
      <c r="D95" s="149"/>
      <c r="E95" s="16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2"/>
      <c r="Q95" s="154"/>
      <c r="R95" s="157"/>
      <c r="S95" s="160"/>
    </row>
    <row r="96" spans="1:19" ht="12.75">
      <c r="A96" s="150"/>
      <c r="B96" s="151"/>
      <c r="C96" s="151"/>
      <c r="D96" s="152"/>
      <c r="E96" s="164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3"/>
      <c r="Q96" s="155"/>
      <c r="R96" s="158"/>
      <c r="S96" s="161"/>
    </row>
  </sheetData>
  <sheetProtection/>
  <mergeCells count="165">
    <mergeCell ref="A2:S2"/>
    <mergeCell ref="R4:S4"/>
    <mergeCell ref="R3:S3"/>
    <mergeCell ref="M4:O4"/>
    <mergeCell ref="A7:A9"/>
    <mergeCell ref="A10:A12"/>
    <mergeCell ref="C7:C9"/>
    <mergeCell ref="C10:C12"/>
    <mergeCell ref="B7:B9"/>
    <mergeCell ref="B10:B12"/>
    <mergeCell ref="A13:A15"/>
    <mergeCell ref="A16:A18"/>
    <mergeCell ref="A19:A21"/>
    <mergeCell ref="A22:A24"/>
    <mergeCell ref="A25:A27"/>
    <mergeCell ref="A28:A30"/>
    <mergeCell ref="A31:A33"/>
    <mergeCell ref="A34:A36"/>
    <mergeCell ref="C31:C33"/>
    <mergeCell ref="C34:C36"/>
    <mergeCell ref="B13:B15"/>
    <mergeCell ref="B16:B18"/>
    <mergeCell ref="B19:B21"/>
    <mergeCell ref="B22:B24"/>
    <mergeCell ref="B25:B27"/>
    <mergeCell ref="B28:B30"/>
    <mergeCell ref="A37:C39"/>
    <mergeCell ref="A40:D42"/>
    <mergeCell ref="C13:C15"/>
    <mergeCell ref="C16:C18"/>
    <mergeCell ref="C19:C21"/>
    <mergeCell ref="C22:C24"/>
    <mergeCell ref="C25:C27"/>
    <mergeCell ref="C28:C30"/>
    <mergeCell ref="B31:B33"/>
    <mergeCell ref="B34:B36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  <mergeCell ref="Q40:Q42"/>
    <mergeCell ref="R40:R42"/>
    <mergeCell ref="S40:S42"/>
    <mergeCell ref="R7:R9"/>
    <mergeCell ref="R10:R12"/>
    <mergeCell ref="R13:R15"/>
    <mergeCell ref="R16:R18"/>
    <mergeCell ref="R19:R21"/>
    <mergeCell ref="R22:R24"/>
    <mergeCell ref="R25:R27"/>
    <mergeCell ref="S7:S9"/>
    <mergeCell ref="S10:S12"/>
    <mergeCell ref="S13:S15"/>
    <mergeCell ref="S16:S18"/>
    <mergeCell ref="S19:S21"/>
    <mergeCell ref="S22:S24"/>
    <mergeCell ref="S25:S27"/>
    <mergeCell ref="S28:S30"/>
    <mergeCell ref="S31:S33"/>
    <mergeCell ref="S34:S36"/>
    <mergeCell ref="S37:S39"/>
    <mergeCell ref="A50:S50"/>
    <mergeCell ref="R28:R30"/>
    <mergeCell ref="R31:R33"/>
    <mergeCell ref="R34:R36"/>
    <mergeCell ref="R37:R39"/>
    <mergeCell ref="R51:S51"/>
    <mergeCell ref="M52:O52"/>
    <mergeCell ref="R52:S52"/>
    <mergeCell ref="A55:A57"/>
    <mergeCell ref="B55:B57"/>
    <mergeCell ref="C55:C57"/>
    <mergeCell ref="R55:R57"/>
    <mergeCell ref="S55:S57"/>
    <mergeCell ref="A58:A60"/>
    <mergeCell ref="B58:B60"/>
    <mergeCell ref="C58:C60"/>
    <mergeCell ref="R58:R60"/>
    <mergeCell ref="S58:S60"/>
    <mergeCell ref="A61:A63"/>
    <mergeCell ref="B61:B63"/>
    <mergeCell ref="C61:C63"/>
    <mergeCell ref="R61:R63"/>
    <mergeCell ref="S61:S63"/>
    <mergeCell ref="A64:A66"/>
    <mergeCell ref="B64:B66"/>
    <mergeCell ref="C64:C66"/>
    <mergeCell ref="R64:R66"/>
    <mergeCell ref="S64:S66"/>
    <mergeCell ref="A67:A69"/>
    <mergeCell ref="B67:B69"/>
    <mergeCell ref="C67:C69"/>
    <mergeCell ref="R67:R69"/>
    <mergeCell ref="S67:S69"/>
    <mergeCell ref="A70:A72"/>
    <mergeCell ref="B70:B72"/>
    <mergeCell ref="C70:C72"/>
    <mergeCell ref="R70:R72"/>
    <mergeCell ref="S70:S72"/>
    <mergeCell ref="A73:A75"/>
    <mergeCell ref="B73:B75"/>
    <mergeCell ref="C73:C75"/>
    <mergeCell ref="R73:R75"/>
    <mergeCell ref="S73:S75"/>
    <mergeCell ref="A76:A78"/>
    <mergeCell ref="B76:B78"/>
    <mergeCell ref="C76:C78"/>
    <mergeCell ref="R76:R78"/>
    <mergeCell ref="S76:S78"/>
    <mergeCell ref="A79:A81"/>
    <mergeCell ref="B79:B81"/>
    <mergeCell ref="C79:C81"/>
    <mergeCell ref="R79:R81"/>
    <mergeCell ref="S79:S81"/>
    <mergeCell ref="A82:A84"/>
    <mergeCell ref="B82:B84"/>
    <mergeCell ref="C82:C84"/>
    <mergeCell ref="R82:R84"/>
    <mergeCell ref="S82:S84"/>
    <mergeCell ref="A85:C87"/>
    <mergeCell ref="R85:R87"/>
    <mergeCell ref="S85:S87"/>
    <mergeCell ref="M88:M90"/>
    <mergeCell ref="N88:N90"/>
    <mergeCell ref="O88:O90"/>
    <mergeCell ref="A88:D90"/>
    <mergeCell ref="E88:E90"/>
    <mergeCell ref="F88:F90"/>
    <mergeCell ref="G88:G90"/>
    <mergeCell ref="H88:H90"/>
    <mergeCell ref="I88:I90"/>
    <mergeCell ref="P88:P90"/>
    <mergeCell ref="Q88:Q90"/>
    <mergeCell ref="R88:R90"/>
    <mergeCell ref="S88:S90"/>
    <mergeCell ref="A91:C93"/>
    <mergeCell ref="R91:R93"/>
    <mergeCell ref="S91:S93"/>
    <mergeCell ref="J88:J90"/>
    <mergeCell ref="K88:K90"/>
    <mergeCell ref="L88:L90"/>
    <mergeCell ref="A94:D96"/>
    <mergeCell ref="Q94:Q96"/>
    <mergeCell ref="R94:R96"/>
    <mergeCell ref="S94:S96"/>
    <mergeCell ref="E94:E96"/>
    <mergeCell ref="F94:F96"/>
    <mergeCell ref="G94:G96"/>
    <mergeCell ref="H94:H96"/>
    <mergeCell ref="I94:I96"/>
    <mergeCell ref="J94:J96"/>
    <mergeCell ref="K94:K96"/>
    <mergeCell ref="L94:L96"/>
    <mergeCell ref="M94:M96"/>
    <mergeCell ref="N94:N96"/>
    <mergeCell ref="O94:O96"/>
    <mergeCell ref="P94:P96"/>
  </mergeCells>
  <printOptions/>
  <pageMargins left="0.25" right="0.25" top="0.75" bottom="0.75" header="0.3" footer="0.3"/>
  <pageSetup horizontalDpi="600" verticalDpi="600" orientation="landscape" paperSize="9" scale="79" r:id="rId3"/>
  <rowBreaks count="1" manualBreakCount="1">
    <brk id="48" max="18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50"/>
  <sheetViews>
    <sheetView view="pageBreakPreview" zoomScale="90" zoomScaleNormal="75" zoomScaleSheetLayoutView="90" zoomScalePageLayoutView="0" workbookViewId="0" topLeftCell="A1">
      <selection activeCell="I29" sqref="I29"/>
    </sheetView>
  </sheetViews>
  <sheetFormatPr defaultColWidth="9.00390625" defaultRowHeight="13.5"/>
  <cols>
    <col min="1" max="1" width="13.375" style="0" customWidth="1"/>
    <col min="2" max="2" width="7.125" style="0" customWidth="1"/>
    <col min="3" max="3" width="15.625" style="0" customWidth="1"/>
    <col min="4" max="4" width="13.375" style="0" customWidth="1"/>
    <col min="5" max="5" width="12.25390625" style="0" customWidth="1"/>
    <col min="6" max="6" width="6.875" style="0" customWidth="1"/>
    <col min="7" max="7" width="12.625" style="0" customWidth="1"/>
    <col min="8" max="8" width="3.25390625" style="0" customWidth="1"/>
    <col min="9" max="10" width="14.25390625" style="0" customWidth="1"/>
  </cols>
  <sheetData>
    <row r="1" ht="19.5" customHeight="1">
      <c r="B1" s="1" t="s">
        <v>83</v>
      </c>
    </row>
    <row r="2" spans="1:7" ht="13.5">
      <c r="A2" s="131" t="s">
        <v>80</v>
      </c>
      <c r="F2" s="21"/>
      <c r="G2" t="s">
        <v>32</v>
      </c>
    </row>
    <row r="3" ht="13.5">
      <c r="A3" t="s">
        <v>0</v>
      </c>
    </row>
    <row r="4" ht="13.5">
      <c r="C4" t="str">
        <f>'訪問介護（明細書）'!C4</f>
        <v>令和５年４月～令和６年３月サービス提供分</v>
      </c>
    </row>
    <row r="5" spans="1:10" ht="13.5">
      <c r="A5" t="s">
        <v>1</v>
      </c>
      <c r="H5" s="60" t="s">
        <v>5</v>
      </c>
      <c r="I5" s="262">
        <f>'ショートステイ（内訳書）'!R3</f>
        <v>0</v>
      </c>
      <c r="J5" s="311"/>
    </row>
    <row r="6" spans="1:10" ht="13.5">
      <c r="A6" t="s">
        <v>2</v>
      </c>
      <c r="D6" t="s">
        <v>3</v>
      </c>
      <c r="E6" s="260" t="s">
        <v>35</v>
      </c>
      <c r="F6" s="274"/>
      <c r="H6" s="60" t="s">
        <v>6</v>
      </c>
      <c r="I6" s="262">
        <f>'ショートステイ（内訳書）'!R4</f>
        <v>0</v>
      </c>
      <c r="J6" s="311"/>
    </row>
    <row r="8" ht="13.5">
      <c r="A8" t="s">
        <v>7</v>
      </c>
    </row>
    <row r="9" spans="1:10" ht="17.25" customHeight="1">
      <c r="A9" s="245" t="s">
        <v>34</v>
      </c>
      <c r="B9" s="279" t="s">
        <v>11</v>
      </c>
      <c r="C9" s="288"/>
      <c r="D9" s="288"/>
      <c r="E9" s="288"/>
      <c r="F9" s="288"/>
      <c r="G9" s="280"/>
      <c r="H9" s="132"/>
      <c r="I9" s="279" t="str">
        <f>'訪問介護（明細書）'!I9</f>
        <v>大田原市被保険者分</v>
      </c>
      <c r="J9" s="280"/>
    </row>
    <row r="10" spans="1:10" ht="17.25" customHeight="1">
      <c r="A10" s="246"/>
      <c r="B10" s="282" t="s">
        <v>8</v>
      </c>
      <c r="C10" s="264" t="s">
        <v>12</v>
      </c>
      <c r="D10" s="265"/>
      <c r="E10" s="266"/>
      <c r="F10" s="287" t="s">
        <v>10</v>
      </c>
      <c r="G10" s="281" t="s">
        <v>13</v>
      </c>
      <c r="I10" s="281" t="s">
        <v>17</v>
      </c>
      <c r="J10" s="281" t="s">
        <v>18</v>
      </c>
    </row>
    <row r="11" spans="1:10" ht="17.25" customHeight="1">
      <c r="A11" s="246"/>
      <c r="B11" s="282"/>
      <c r="C11" s="3"/>
      <c r="D11" s="136" t="s">
        <v>90</v>
      </c>
      <c r="E11" s="133" t="s">
        <v>40</v>
      </c>
      <c r="F11" s="282"/>
      <c r="G11" s="282"/>
      <c r="I11" s="282"/>
      <c r="J11" s="282"/>
    </row>
    <row r="12" spans="1:10" ht="13.5">
      <c r="A12" s="2" t="str">
        <f>'訪問介護（明細書）'!A12</f>
        <v>令和4年04月</v>
      </c>
      <c r="B12" s="107"/>
      <c r="C12" s="13">
        <f>D12+E12</f>
        <v>0</v>
      </c>
      <c r="D12" s="49"/>
      <c r="E12" s="49"/>
      <c r="F12" s="49"/>
      <c r="G12" s="49"/>
      <c r="H12" s="7"/>
      <c r="I12" s="105">
        <f>COUNT('ショートステイ（内訳書）'!E7,'ショートステイ（内訳書）'!E10,'ショートステイ（内訳書）'!E13,'ショートステイ（内訳書）'!E16,'ショートステイ（内訳書）'!E19,'ショートステイ（内訳書）'!E22,'ショートステイ（内訳書）'!E25,'ショートステイ（内訳書）'!E28,'ショートステイ（内訳書）'!E31,'ショートステイ（内訳書）'!E34,'ショートステイ（内訳書）'!E55,'ショートステイ（内訳書）'!E58,'ショートステイ（内訳書）'!E61,'ショートステイ（内訳書）'!E64,'ショートステイ（内訳書）'!E67,'ショートステイ（内訳書）'!E70,'ショートステイ（内訳書）'!E73,'ショートステイ（内訳書）'!E76,'ショートステイ（内訳書）'!E79,'ショートステイ（内訳書）'!E82)</f>
        <v>0</v>
      </c>
      <c r="J12" s="105">
        <f>'ショートステイ（内訳書）'!E94</f>
        <v>0</v>
      </c>
    </row>
    <row r="13" spans="1:10" ht="13.5">
      <c r="A13" s="2" t="str">
        <f>'訪問介護（明細書）'!A13</f>
        <v>令和4年05月</v>
      </c>
      <c r="B13" s="49"/>
      <c r="C13" s="13">
        <f aca="true" t="shared" si="0" ref="C13:C23">D13+E13</f>
        <v>0</v>
      </c>
      <c r="D13" s="49"/>
      <c r="E13" s="49"/>
      <c r="F13" s="49"/>
      <c r="G13" s="49"/>
      <c r="H13" s="7"/>
      <c r="I13" s="105">
        <f>COUNT('ショートステイ（内訳書）'!F7,'ショートステイ（内訳書）'!F10,'ショートステイ（内訳書）'!F13,'ショートステイ（内訳書）'!F16,'ショートステイ（内訳書）'!F19,'ショートステイ（内訳書）'!F22,'ショートステイ（内訳書）'!F25,'ショートステイ（内訳書）'!F28,'ショートステイ（内訳書）'!F31,'ショートステイ（内訳書）'!F34,'ショートステイ（内訳書）'!F55,'ショートステイ（内訳書）'!F58,'ショートステイ（内訳書）'!F61,'ショートステイ（内訳書）'!F64,'ショートステイ（内訳書）'!F67,'ショートステイ（内訳書）'!F70,'ショートステイ（内訳書）'!F73,'ショートステイ（内訳書）'!F76,'ショートステイ（内訳書）'!F79,'ショートステイ（内訳書）'!F82)</f>
        <v>0</v>
      </c>
      <c r="J13" s="105">
        <f>'ショートステイ（内訳書）'!F94</f>
        <v>0</v>
      </c>
    </row>
    <row r="14" spans="1:10" ht="13.5">
      <c r="A14" s="2" t="str">
        <f>'訪問介護（明細書）'!A14</f>
        <v>令和4年06月</v>
      </c>
      <c r="B14" s="49"/>
      <c r="C14" s="13">
        <f t="shared" si="0"/>
        <v>0</v>
      </c>
      <c r="D14" s="49"/>
      <c r="E14" s="49"/>
      <c r="F14" s="49"/>
      <c r="G14" s="49"/>
      <c r="H14" s="7"/>
      <c r="I14" s="105">
        <f>COUNT('ショートステイ（内訳書）'!G7,'ショートステイ（内訳書）'!G10,'ショートステイ（内訳書）'!G13,'ショートステイ（内訳書）'!G16,'ショートステイ（内訳書）'!G19,'ショートステイ（内訳書）'!G22,'ショートステイ（内訳書）'!G25,'ショートステイ（内訳書）'!G28,'ショートステイ（内訳書）'!G31,'ショートステイ（内訳書）'!G34,'ショートステイ（内訳書）'!G55,'ショートステイ（内訳書）'!G58,'ショートステイ（内訳書）'!G61,'ショートステイ（内訳書）'!G64,'ショートステイ（内訳書）'!G67,'ショートステイ（内訳書）'!G70,'ショートステイ（内訳書）'!G73,'ショートステイ（内訳書）'!G76,'ショートステイ（内訳書）'!G79,'ショートステイ（内訳書）'!G82)</f>
        <v>0</v>
      </c>
      <c r="J14" s="105">
        <f>'ショートステイ（内訳書）'!G94</f>
        <v>0</v>
      </c>
    </row>
    <row r="15" spans="1:10" ht="13.5">
      <c r="A15" s="2" t="str">
        <f>'訪問介護（明細書）'!A15</f>
        <v>令和4年07月</v>
      </c>
      <c r="B15" s="49"/>
      <c r="C15" s="13">
        <f t="shared" si="0"/>
        <v>0</v>
      </c>
      <c r="D15" s="49"/>
      <c r="E15" s="49"/>
      <c r="F15" s="49"/>
      <c r="G15" s="49"/>
      <c r="H15" s="7"/>
      <c r="I15" s="105">
        <f>COUNT('ショートステイ（内訳書）'!H7,'ショートステイ（内訳書）'!H10,'ショートステイ（内訳書）'!H13,'ショートステイ（内訳書）'!H16,'ショートステイ（内訳書）'!H19,'ショートステイ（内訳書）'!H22,'ショートステイ（内訳書）'!H25,'ショートステイ（内訳書）'!H28,'ショートステイ（内訳書）'!H31,'ショートステイ（内訳書）'!H34,'ショートステイ（内訳書）'!H55,'ショートステイ（内訳書）'!H58,'ショートステイ（内訳書）'!H61,'ショートステイ（内訳書）'!H64,'ショートステイ（内訳書）'!H67,'ショートステイ（内訳書）'!H70,'ショートステイ（内訳書）'!H73,'ショートステイ（内訳書）'!H76,'ショートステイ（内訳書）'!H79,'ショートステイ（内訳書）'!H82)</f>
        <v>0</v>
      </c>
      <c r="J15" s="105">
        <f>'ショートステイ（内訳書）'!H94</f>
        <v>0</v>
      </c>
    </row>
    <row r="16" spans="1:10" ht="13.5">
      <c r="A16" s="2" t="str">
        <f>'訪問介護（明細書）'!A16</f>
        <v>令和4年08月</v>
      </c>
      <c r="B16" s="49"/>
      <c r="C16" s="13">
        <f t="shared" si="0"/>
        <v>0</v>
      </c>
      <c r="D16" s="49"/>
      <c r="E16" s="49"/>
      <c r="F16" s="49"/>
      <c r="G16" s="49"/>
      <c r="H16" s="7"/>
      <c r="I16" s="105">
        <f>COUNT('ショートステイ（内訳書）'!I7,'ショートステイ（内訳書）'!I10,'ショートステイ（内訳書）'!I13,'ショートステイ（内訳書）'!I16,'ショートステイ（内訳書）'!I19,'ショートステイ（内訳書）'!I22,'ショートステイ（内訳書）'!I25,'ショートステイ（内訳書）'!I28,'ショートステイ（内訳書）'!I31,'ショートステイ（内訳書）'!I34,'ショートステイ（内訳書）'!I55,'ショートステイ（内訳書）'!I58,'ショートステイ（内訳書）'!I61,'ショートステイ（内訳書）'!I64,'ショートステイ（内訳書）'!I67,'ショートステイ（内訳書）'!I70,'ショートステイ（内訳書）'!I73,'ショートステイ（内訳書）'!I76,'ショートステイ（内訳書）'!I79,'ショートステイ（内訳書）'!I82)</f>
        <v>0</v>
      </c>
      <c r="J16" s="105">
        <f>'ショートステイ（内訳書）'!I94</f>
        <v>0</v>
      </c>
    </row>
    <row r="17" spans="1:10" ht="13.5">
      <c r="A17" s="2" t="str">
        <f>'訪問介護（明細書）'!A17</f>
        <v>令和4年09月</v>
      </c>
      <c r="B17" s="49"/>
      <c r="C17" s="13">
        <f t="shared" si="0"/>
        <v>0</v>
      </c>
      <c r="D17" s="49"/>
      <c r="E17" s="49"/>
      <c r="F17" s="49"/>
      <c r="G17" s="49"/>
      <c r="H17" s="7"/>
      <c r="I17" s="105">
        <f>COUNT('ショートステイ（内訳書）'!J7,'ショートステイ（内訳書）'!J10,'ショートステイ（内訳書）'!J13,'ショートステイ（内訳書）'!J16,'ショートステイ（内訳書）'!J19,'ショートステイ（内訳書）'!J22,'ショートステイ（内訳書）'!J25,'ショートステイ（内訳書）'!J28,'ショートステイ（内訳書）'!J31,'ショートステイ（内訳書）'!J34,'ショートステイ（内訳書）'!J55,'ショートステイ（内訳書）'!J58,'ショートステイ（内訳書）'!J61,'ショートステイ（内訳書）'!J64,'ショートステイ（内訳書）'!J67,'ショートステイ（内訳書）'!J70,'ショートステイ（内訳書）'!J73,'ショートステイ（内訳書）'!J76,'ショートステイ（内訳書）'!J79,'ショートステイ（内訳書）'!J82)</f>
        <v>0</v>
      </c>
      <c r="J17" s="105">
        <f>'ショートステイ（内訳書）'!J94</f>
        <v>0</v>
      </c>
    </row>
    <row r="18" spans="1:10" ht="13.5">
      <c r="A18" s="2" t="str">
        <f>'訪問介護（明細書）'!A18</f>
        <v>令和4年10月</v>
      </c>
      <c r="B18" s="49"/>
      <c r="C18" s="13">
        <f t="shared" si="0"/>
        <v>0</v>
      </c>
      <c r="D18" s="49"/>
      <c r="E18" s="49"/>
      <c r="F18" s="49"/>
      <c r="G18" s="49"/>
      <c r="H18" s="7"/>
      <c r="I18" s="105">
        <f>COUNT('ショートステイ（内訳書）'!K7,'ショートステイ（内訳書）'!K10,'ショートステイ（内訳書）'!K13,'ショートステイ（内訳書）'!K16,'ショートステイ（内訳書）'!K19,'ショートステイ（内訳書）'!K22,'ショートステイ（内訳書）'!K25,'ショートステイ（内訳書）'!K28,'ショートステイ（内訳書）'!K31,'ショートステイ（内訳書）'!K34,'ショートステイ（内訳書）'!K55,'ショートステイ（内訳書）'!K58,'ショートステイ（内訳書）'!K61,'ショートステイ（内訳書）'!K64,'ショートステイ（内訳書）'!K67,'ショートステイ（内訳書）'!K70,'ショートステイ（内訳書）'!K73,'ショートステイ（内訳書）'!K76,'ショートステイ（内訳書）'!K79,'ショートステイ（内訳書）'!K82)</f>
        <v>0</v>
      </c>
      <c r="J18" s="105">
        <f>'ショートステイ（内訳書）'!K94</f>
        <v>0</v>
      </c>
    </row>
    <row r="19" spans="1:10" ht="13.5">
      <c r="A19" s="2" t="str">
        <f>'訪問介護（明細書）'!A19</f>
        <v>令和4年11月</v>
      </c>
      <c r="B19" s="49"/>
      <c r="C19" s="13">
        <f t="shared" si="0"/>
        <v>0</v>
      </c>
      <c r="D19" s="49"/>
      <c r="E19" s="49"/>
      <c r="F19" s="49"/>
      <c r="G19" s="49"/>
      <c r="H19" s="7"/>
      <c r="I19" s="105">
        <f>COUNT('ショートステイ（内訳書）'!L7,'ショートステイ（内訳書）'!L10,'ショートステイ（内訳書）'!L13,'ショートステイ（内訳書）'!L16,'ショートステイ（内訳書）'!L19,'ショートステイ（内訳書）'!L22,'ショートステイ（内訳書）'!L25,'ショートステイ（内訳書）'!L28,'ショートステイ（内訳書）'!L31,'ショートステイ（内訳書）'!L34,'ショートステイ（内訳書）'!L55,'ショートステイ（内訳書）'!L58,'ショートステイ（内訳書）'!L61,'ショートステイ（内訳書）'!L64,'ショートステイ（内訳書）'!L67,'ショートステイ（内訳書）'!L70,'ショートステイ（内訳書）'!L73,'ショートステイ（内訳書）'!L76,'ショートステイ（内訳書）'!L79,'ショートステイ（内訳書）'!L82)</f>
        <v>0</v>
      </c>
      <c r="J19" s="105">
        <f>'ショートステイ（内訳書）'!L94</f>
        <v>0</v>
      </c>
    </row>
    <row r="20" spans="1:10" ht="13.5">
      <c r="A20" s="2" t="str">
        <f>'訪問介護（明細書）'!A20</f>
        <v>令和4年12月</v>
      </c>
      <c r="B20" s="49"/>
      <c r="C20" s="13">
        <f t="shared" si="0"/>
        <v>0</v>
      </c>
      <c r="D20" s="49"/>
      <c r="E20" s="49"/>
      <c r="F20" s="49"/>
      <c r="G20" s="49"/>
      <c r="H20" s="7"/>
      <c r="I20" s="105">
        <f>COUNT('ショートステイ（内訳書）'!M7,'ショートステイ（内訳書）'!M10,'ショートステイ（内訳書）'!M13,'ショートステイ（内訳書）'!M16,'ショートステイ（内訳書）'!M19,'ショートステイ（内訳書）'!M22,'ショートステイ（内訳書）'!M25,'ショートステイ（内訳書）'!M28,'ショートステイ（内訳書）'!M31,'ショートステイ（内訳書）'!M34,'ショートステイ（内訳書）'!M55,'ショートステイ（内訳書）'!M58,'ショートステイ（内訳書）'!M61,'ショートステイ（内訳書）'!M64,'ショートステイ（内訳書）'!M67,'ショートステイ（内訳書）'!M70,'ショートステイ（内訳書）'!M73,'ショートステイ（内訳書）'!M76,'ショートステイ（内訳書）'!M79,'ショートステイ（内訳書）'!M82)</f>
        <v>0</v>
      </c>
      <c r="J20" s="105">
        <f>'ショートステイ（内訳書）'!M94</f>
        <v>0</v>
      </c>
    </row>
    <row r="21" spans="1:10" ht="13.5">
      <c r="A21" s="2" t="str">
        <f>'訪問介護（明細書）'!A21</f>
        <v>令和5年01月</v>
      </c>
      <c r="B21" s="49"/>
      <c r="C21" s="13">
        <f t="shared" si="0"/>
        <v>0</v>
      </c>
      <c r="D21" s="49"/>
      <c r="E21" s="49"/>
      <c r="F21" s="49"/>
      <c r="G21" s="49"/>
      <c r="H21" s="7"/>
      <c r="I21" s="105">
        <f>COUNT('ショートステイ（内訳書）'!N7,'ショートステイ（内訳書）'!N10,'ショートステイ（内訳書）'!N13,'ショートステイ（内訳書）'!N16,'ショートステイ（内訳書）'!N19,'ショートステイ（内訳書）'!N22,'ショートステイ（内訳書）'!N25,'ショートステイ（内訳書）'!N28,'ショートステイ（内訳書）'!N31,'ショートステイ（内訳書）'!N34,'ショートステイ（内訳書）'!N55,'ショートステイ（内訳書）'!N58,'ショートステイ（内訳書）'!N61,'ショートステイ（内訳書）'!N64,'ショートステイ（内訳書）'!N67,'ショートステイ（内訳書）'!N70,'ショートステイ（内訳書）'!N73,'ショートステイ（内訳書）'!N76,'ショートステイ（内訳書）'!N79,'ショートステイ（内訳書）'!N82)</f>
        <v>0</v>
      </c>
      <c r="J21" s="105">
        <f>'ショートステイ（内訳書）'!N94</f>
        <v>0</v>
      </c>
    </row>
    <row r="22" spans="1:10" ht="13.5">
      <c r="A22" s="2" t="str">
        <f>'訪問介護（明細書）'!A22</f>
        <v>令和5年02月</v>
      </c>
      <c r="B22" s="49"/>
      <c r="C22" s="13">
        <f t="shared" si="0"/>
        <v>0</v>
      </c>
      <c r="D22" s="49"/>
      <c r="E22" s="49"/>
      <c r="F22" s="49"/>
      <c r="G22" s="49"/>
      <c r="H22" s="7"/>
      <c r="I22" s="105">
        <f>COUNT('ショートステイ（内訳書）'!O7,'ショートステイ（内訳書）'!O10,'ショートステイ（内訳書）'!O13,'ショートステイ（内訳書）'!O16,'ショートステイ（内訳書）'!O19,'ショートステイ（内訳書）'!O22,'ショートステイ（内訳書）'!O25,'ショートステイ（内訳書）'!O28,'ショートステイ（内訳書）'!O31,'ショートステイ（内訳書）'!O34,'ショートステイ（内訳書）'!O55,'ショートステイ（内訳書）'!O58,'ショートステイ（内訳書）'!O61,'ショートステイ（内訳書）'!O64,'ショートステイ（内訳書）'!O67,'ショートステイ（内訳書）'!O70,'ショートステイ（内訳書）'!O73,'ショートステイ（内訳書）'!O76,'ショートステイ（内訳書）'!O79,'ショートステイ（内訳書）'!O82)</f>
        <v>0</v>
      </c>
      <c r="J22" s="105">
        <f>'ショートステイ（内訳書）'!O94</f>
        <v>0</v>
      </c>
    </row>
    <row r="23" spans="1:10" ht="13.5">
      <c r="A23" s="2" t="str">
        <f>'訪問介護（明細書）'!A23</f>
        <v>令和5年03月</v>
      </c>
      <c r="B23" s="49"/>
      <c r="C23" s="13">
        <f t="shared" si="0"/>
        <v>0</v>
      </c>
      <c r="D23" s="49"/>
      <c r="E23" s="49"/>
      <c r="F23" s="49"/>
      <c r="G23" s="49"/>
      <c r="H23" s="7"/>
      <c r="I23" s="105">
        <f>COUNT('ショートステイ（内訳書）'!P7,'ショートステイ（内訳書）'!P10,'ショートステイ（内訳書）'!P13,'ショートステイ（内訳書）'!P16,'ショートステイ（内訳書）'!P19,'ショートステイ（内訳書）'!P22,'ショートステイ（内訳書）'!P25,'ショートステイ（内訳書）'!P28,'ショートステイ（内訳書）'!P31,'ショートステイ（内訳書）'!P34,'ショートステイ（内訳書）'!P55,'ショートステイ（内訳書）'!P58,'ショートステイ（内訳書）'!P61,'ショートステイ（内訳書）'!P64,'ショートステイ（内訳書）'!P67,'ショートステイ（内訳書）'!P70,'ショートステイ（内訳書）'!P73,'ショートステイ（内訳書）'!P76,'ショートステイ（内訳書）'!P79,'ショートステイ（内訳書）'!P82)</f>
        <v>0</v>
      </c>
      <c r="J23" s="105">
        <f>'ショートステイ（内訳書）'!P94</f>
        <v>0</v>
      </c>
    </row>
    <row r="24" spans="1:10" ht="18.75" customHeight="1">
      <c r="A24" s="4" t="s">
        <v>14</v>
      </c>
      <c r="B24" s="6">
        <f aca="true" t="shared" si="1" ref="B24:G24">SUM(B12:B23)</f>
        <v>0</v>
      </c>
      <c r="C24" s="14">
        <f t="shared" si="1"/>
        <v>0</v>
      </c>
      <c r="D24" s="6">
        <f t="shared" si="1"/>
        <v>0</v>
      </c>
      <c r="E24" s="6">
        <f t="shared" si="1"/>
        <v>0</v>
      </c>
      <c r="F24" s="6">
        <f t="shared" si="1"/>
        <v>0</v>
      </c>
      <c r="G24" s="9">
        <f t="shared" si="1"/>
        <v>0</v>
      </c>
      <c r="H24" s="7"/>
      <c r="I24" s="6">
        <f>SUM(I12:I23)</f>
        <v>0</v>
      </c>
      <c r="J24" s="10">
        <f>SUM(J12:J23)</f>
        <v>0</v>
      </c>
    </row>
    <row r="25" spans="2:10" ht="23.25" customHeight="1">
      <c r="B25" s="7"/>
      <c r="C25" s="7"/>
      <c r="D25" s="7"/>
      <c r="E25" s="7"/>
      <c r="F25" s="7"/>
      <c r="G25" s="8" t="s">
        <v>91</v>
      </c>
      <c r="H25" s="7"/>
      <c r="I25" s="7"/>
      <c r="J25" s="7"/>
    </row>
    <row r="26" spans="1:7" ht="13.5">
      <c r="A26" t="s">
        <v>15</v>
      </c>
      <c r="G26" s="5"/>
    </row>
    <row r="27" spans="1:10" ht="13.5" customHeight="1" thickBot="1">
      <c r="A27" s="260" t="s">
        <v>30</v>
      </c>
      <c r="B27" s="273"/>
      <c r="C27" s="273"/>
      <c r="D27" s="273"/>
      <c r="E27" s="273"/>
      <c r="F27" s="273"/>
      <c r="G27" s="274"/>
      <c r="I27" s="260" t="str">
        <f>'訪問介護（明細書）'!I27</f>
        <v>大田原市被保険者分</v>
      </c>
      <c r="J27" s="295"/>
    </row>
    <row r="28" spans="1:10" ht="30.75" customHeight="1" thickBot="1">
      <c r="A28" s="283" t="s">
        <v>27</v>
      </c>
      <c r="B28" s="284"/>
      <c r="C28" s="17" t="s">
        <v>19</v>
      </c>
      <c r="D28" s="18" t="s">
        <v>16</v>
      </c>
      <c r="E28" s="17" t="s">
        <v>20</v>
      </c>
      <c r="F28" s="285" t="s">
        <v>87</v>
      </c>
      <c r="G28" s="286"/>
      <c r="I28" s="19" t="s">
        <v>86</v>
      </c>
      <c r="J28" s="20" t="s">
        <v>31</v>
      </c>
    </row>
    <row r="29" spans="1:10" ht="20.25" customHeight="1" thickBot="1" thickTop="1">
      <c r="A29" s="275">
        <f>C24</f>
        <v>0</v>
      </c>
      <c r="B29" s="276"/>
      <c r="C29" s="15">
        <f>G24</f>
        <v>0</v>
      </c>
      <c r="D29" s="16" t="e">
        <f>C29/A29</f>
        <v>#DIV/0!</v>
      </c>
      <c r="E29" s="22">
        <f>ROUNDDOWN(C24*0.01,0)+ROUNDDOWN((G24-ROUNDDOWN(C24*0.01,0))/2,0)</f>
        <v>0</v>
      </c>
      <c r="F29" s="277">
        <f>C29-E29</f>
        <v>0</v>
      </c>
      <c r="G29" s="278"/>
      <c r="I29" s="23">
        <f>IF(AND(J24=0,C29=0),,ROUND(J24/C29,4))</f>
        <v>0</v>
      </c>
      <c r="J29" s="24">
        <f>ROUNDDOWN(F29*I29,1)</f>
        <v>0</v>
      </c>
    </row>
    <row r="31" ht="13.5">
      <c r="A31" t="s">
        <v>84</v>
      </c>
    </row>
    <row r="32" spans="1:10" ht="13.5" customHeight="1">
      <c r="A32" s="318" t="s">
        <v>21</v>
      </c>
      <c r="B32" s="314" t="s">
        <v>22</v>
      </c>
      <c r="C32" s="315"/>
      <c r="D32" s="314" t="s">
        <v>23</v>
      </c>
      <c r="E32" s="312" t="s">
        <v>17</v>
      </c>
      <c r="F32" s="314" t="s">
        <v>24</v>
      </c>
      <c r="G32" s="315"/>
      <c r="H32" s="144" t="s">
        <v>85</v>
      </c>
      <c r="I32" s="146"/>
      <c r="J32" s="312" t="s">
        <v>25</v>
      </c>
    </row>
    <row r="33" spans="1:10" ht="13.5">
      <c r="A33" s="319"/>
      <c r="B33" s="316"/>
      <c r="C33" s="317"/>
      <c r="D33" s="316"/>
      <c r="E33" s="313"/>
      <c r="F33" s="316"/>
      <c r="G33" s="317"/>
      <c r="H33" s="150"/>
      <c r="I33" s="152"/>
      <c r="J33" s="313"/>
    </row>
    <row r="34" spans="1:10" ht="13.5">
      <c r="A34" s="109" t="s">
        <v>74</v>
      </c>
      <c r="B34" s="209" t="s">
        <v>75</v>
      </c>
      <c r="C34" s="210"/>
      <c r="D34" s="56"/>
      <c r="E34" s="111">
        <f>COUNT('ショートステイ（内訳書）'!E7:P7,'ショートステイ（内訳書）'!E10:P10,'ショートステイ（内訳書）'!E13:P13,'ショートステイ（内訳書）'!E16:P16,'ショートステイ（内訳書）'!E19:P19,'ショートステイ（内訳書）'!E22:P22,'ショートステイ（内訳書）'!E25:P25,'ショートステイ（内訳書）'!E28:P28,'ショートステイ（内訳書）'!E31:P31,'ショートステイ（内訳書）'!E34:P34,'ショートステイ（内訳書）'!E55:P55,'ショートステイ（内訳書）'!E58:P58,'ショートステイ（内訳書）'!E61:P61,'ショートステイ（内訳書）'!E64:P64,'ショートステイ（内訳書）'!E67:P67,'ショートステイ（内訳書）'!E70:P70,'ショートステイ（内訳書）'!E73:P73,'ショートステイ（内訳書）'!E76:P76,'ショートステイ（内訳書）'!E79:P79,'ショートステイ（内訳書）'!E82:P82)</f>
        <v>0</v>
      </c>
      <c r="F34" s="291">
        <f>'ショートステイ（内訳書）'!R94</f>
        <v>0</v>
      </c>
      <c r="G34" s="292"/>
      <c r="H34" s="289" t="e">
        <f aca="true" t="shared" si="2" ref="H34:H39">F34/$F$40</f>
        <v>#DIV/0!</v>
      </c>
      <c r="I34" s="290"/>
      <c r="J34" s="130">
        <f>J29</f>
        <v>0</v>
      </c>
    </row>
    <row r="35" spans="1:10" ht="13.5">
      <c r="A35" s="46"/>
      <c r="B35" s="303"/>
      <c r="C35" s="304"/>
      <c r="D35" s="54"/>
      <c r="E35" s="47"/>
      <c r="F35" s="307"/>
      <c r="G35" s="308"/>
      <c r="H35" s="289" t="e">
        <f t="shared" si="2"/>
        <v>#DIV/0!</v>
      </c>
      <c r="I35" s="290"/>
      <c r="J35" s="46"/>
    </row>
    <row r="36" spans="1:10" ht="13.5">
      <c r="A36" s="46"/>
      <c r="B36" s="303"/>
      <c r="C36" s="304"/>
      <c r="D36" s="54"/>
      <c r="E36" s="47"/>
      <c r="F36" s="307"/>
      <c r="G36" s="308"/>
      <c r="H36" s="289" t="e">
        <f t="shared" si="2"/>
        <v>#DIV/0!</v>
      </c>
      <c r="I36" s="290"/>
      <c r="J36" s="46"/>
    </row>
    <row r="37" spans="1:10" ht="13.5">
      <c r="A37" s="46"/>
      <c r="B37" s="303"/>
      <c r="C37" s="304"/>
      <c r="D37" s="54"/>
      <c r="E37" s="47"/>
      <c r="F37" s="307"/>
      <c r="G37" s="308"/>
      <c r="H37" s="289" t="e">
        <f t="shared" si="2"/>
        <v>#DIV/0!</v>
      </c>
      <c r="I37" s="290"/>
      <c r="J37" s="46"/>
    </row>
    <row r="38" spans="1:10" ht="12.75">
      <c r="A38" s="46"/>
      <c r="B38" s="303"/>
      <c r="C38" s="304"/>
      <c r="D38" s="54"/>
      <c r="E38" s="47"/>
      <c r="F38" s="307"/>
      <c r="G38" s="308"/>
      <c r="H38" s="289" t="e">
        <f t="shared" si="2"/>
        <v>#DIV/0!</v>
      </c>
      <c r="I38" s="290"/>
      <c r="J38" s="46"/>
    </row>
    <row r="39" spans="1:10" ht="13.5" thickBot="1">
      <c r="A39" s="45"/>
      <c r="B39" s="305"/>
      <c r="C39" s="306"/>
      <c r="D39" s="54"/>
      <c r="E39" s="48"/>
      <c r="F39" s="309"/>
      <c r="G39" s="310"/>
      <c r="H39" s="289" t="e">
        <f t="shared" si="2"/>
        <v>#DIV/0!</v>
      </c>
      <c r="I39" s="290"/>
      <c r="J39" s="45"/>
    </row>
    <row r="40" spans="1:10" ht="20.25" customHeight="1" thickTop="1">
      <c r="A40" s="296" t="s">
        <v>26</v>
      </c>
      <c r="B40" s="297"/>
      <c r="C40" s="298"/>
      <c r="D40" s="55">
        <f>SUM(D34:D39)</f>
        <v>0</v>
      </c>
      <c r="E40" s="12">
        <f>SUM(E34:E39)</f>
        <v>0</v>
      </c>
      <c r="F40" s="301">
        <f>SUM(F34:F39)</f>
        <v>0</v>
      </c>
      <c r="G40" s="302"/>
      <c r="H40" s="299">
        <v>1</v>
      </c>
      <c r="I40" s="300"/>
      <c r="J40" s="11"/>
    </row>
    <row r="42" spans="1:4" ht="12.75">
      <c r="A42" s="5" t="s">
        <v>29</v>
      </c>
      <c r="D42" t="s">
        <v>28</v>
      </c>
    </row>
    <row r="43" ht="12.75">
      <c r="B43" t="s">
        <v>96</v>
      </c>
    </row>
    <row r="44" ht="12.75">
      <c r="B44" t="s">
        <v>97</v>
      </c>
    </row>
    <row r="46" ht="12.75">
      <c r="B46" t="s">
        <v>94</v>
      </c>
    </row>
    <row r="47" ht="12.75">
      <c r="B47" t="s">
        <v>97</v>
      </c>
    </row>
    <row r="49" ht="12.75">
      <c r="B49" t="s">
        <v>95</v>
      </c>
    </row>
    <row r="50" ht="12.75">
      <c r="B50" t="s">
        <v>98</v>
      </c>
    </row>
  </sheetData>
  <sheetProtection/>
  <mergeCells count="46">
    <mergeCell ref="A9:A11"/>
    <mergeCell ref="B10:B11"/>
    <mergeCell ref="A27:G27"/>
    <mergeCell ref="I27:J27"/>
    <mergeCell ref="A32:A33"/>
    <mergeCell ref="B32:C33"/>
    <mergeCell ref="D32:D33"/>
    <mergeCell ref="E32:E33"/>
    <mergeCell ref="H32:I33"/>
    <mergeCell ref="I9:J9"/>
    <mergeCell ref="A28:B28"/>
    <mergeCell ref="F28:G28"/>
    <mergeCell ref="B37:C37"/>
    <mergeCell ref="F34:G34"/>
    <mergeCell ref="F35:G35"/>
    <mergeCell ref="F36:G36"/>
    <mergeCell ref="F37:G37"/>
    <mergeCell ref="A40:C40"/>
    <mergeCell ref="H38:I38"/>
    <mergeCell ref="H39:I39"/>
    <mergeCell ref="H40:I40"/>
    <mergeCell ref="F40:G40"/>
    <mergeCell ref="B38:C38"/>
    <mergeCell ref="B39:C39"/>
    <mergeCell ref="F38:G38"/>
    <mergeCell ref="F39:G39"/>
    <mergeCell ref="H37:I37"/>
    <mergeCell ref="B34:C34"/>
    <mergeCell ref="B35:C35"/>
    <mergeCell ref="B36:C36"/>
    <mergeCell ref="B9:G9"/>
    <mergeCell ref="C10:E10"/>
    <mergeCell ref="F29:G29"/>
    <mergeCell ref="F32:G33"/>
    <mergeCell ref="G10:G11"/>
    <mergeCell ref="A29:B29"/>
    <mergeCell ref="I6:J6"/>
    <mergeCell ref="I5:J5"/>
    <mergeCell ref="E6:F6"/>
    <mergeCell ref="H34:I34"/>
    <mergeCell ref="H35:I35"/>
    <mergeCell ref="H36:I36"/>
    <mergeCell ref="J32:J33"/>
    <mergeCell ref="I10:I11"/>
    <mergeCell ref="J10:J11"/>
    <mergeCell ref="F10:F11"/>
  </mergeCells>
  <printOptions/>
  <pageMargins left="0.2" right="0.2" top="0.984" bottom="0.984" header="0.512" footer="0.512"/>
  <pageSetup horizontalDpi="300" verticalDpi="300" orientation="portrait" paperSize="9" scale="8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S96"/>
  <sheetViews>
    <sheetView view="pageBreakPreview" zoomScale="85" zoomScaleNormal="75" zoomScaleSheetLayoutView="85" zoomScalePageLayoutView="0" workbookViewId="0" topLeftCell="A1">
      <selection activeCell="L31" sqref="L31"/>
    </sheetView>
  </sheetViews>
  <sheetFormatPr defaultColWidth="9.00390625" defaultRowHeight="13.5"/>
  <cols>
    <col min="1" max="1" width="4.50390625" style="0" bestFit="1" customWidth="1"/>
    <col min="2" max="2" width="12.75390625" style="0" customWidth="1"/>
    <col min="3" max="3" width="13.50390625" style="0" customWidth="1"/>
    <col min="4" max="4" width="11.00390625" style="0" bestFit="1" customWidth="1"/>
    <col min="18" max="18" width="12.125" style="0" bestFit="1" customWidth="1"/>
    <col min="19" max="19" width="12.875" style="0" customWidth="1"/>
  </cols>
  <sheetData>
    <row r="1" spans="1:19" ht="13.5">
      <c r="A1" t="s">
        <v>41</v>
      </c>
      <c r="C1" s="131" t="s">
        <v>77</v>
      </c>
      <c r="S1" s="87" t="s">
        <v>66</v>
      </c>
    </row>
    <row r="2" spans="1:19" ht="17.25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3.5">
      <c r="B3" s="27"/>
      <c r="C3" s="25" t="s">
        <v>76</v>
      </c>
      <c r="Q3" s="60" t="s">
        <v>5</v>
      </c>
      <c r="R3" s="201"/>
      <c r="S3" s="202"/>
    </row>
    <row r="4" spans="12:19" ht="13.5">
      <c r="L4" s="60" t="s">
        <v>3</v>
      </c>
      <c r="M4" s="191" t="str">
        <f>'予防ショートステイ（明細書）'!E6</f>
        <v>予防短期入所生活介護</v>
      </c>
      <c r="N4" s="192"/>
      <c r="O4" s="193"/>
      <c r="Q4" s="60" t="s">
        <v>42</v>
      </c>
      <c r="R4" s="201"/>
      <c r="S4" s="202"/>
    </row>
    <row r="5" ht="13.5">
      <c r="B5" t="s">
        <v>43</v>
      </c>
    </row>
    <row r="6" spans="1:19" s="59" customFormat="1" ht="13.5">
      <c r="A6" s="66" t="s">
        <v>62</v>
      </c>
      <c r="B6" s="63" t="s">
        <v>44</v>
      </c>
      <c r="C6" s="64" t="s">
        <v>45</v>
      </c>
      <c r="D6" s="67" t="s">
        <v>46</v>
      </c>
      <c r="E6" s="65" t="s">
        <v>47</v>
      </c>
      <c r="F6" s="63" t="s">
        <v>48</v>
      </c>
      <c r="G6" s="63" t="s">
        <v>49</v>
      </c>
      <c r="H6" s="63" t="s">
        <v>50</v>
      </c>
      <c r="I6" s="63" t="s">
        <v>51</v>
      </c>
      <c r="J6" s="63" t="s">
        <v>52</v>
      </c>
      <c r="K6" s="63" t="s">
        <v>53</v>
      </c>
      <c r="L6" s="63" t="s">
        <v>54</v>
      </c>
      <c r="M6" s="63" t="s">
        <v>55</v>
      </c>
      <c r="N6" s="63" t="s">
        <v>56</v>
      </c>
      <c r="O6" s="63" t="s">
        <v>57</v>
      </c>
      <c r="P6" s="73" t="s">
        <v>58</v>
      </c>
      <c r="Q6" s="119" t="s">
        <v>59</v>
      </c>
      <c r="R6" s="67" t="s">
        <v>60</v>
      </c>
      <c r="S6" s="58" t="s">
        <v>61</v>
      </c>
    </row>
    <row r="7" spans="1:19" ht="13.5">
      <c r="A7" s="183">
        <v>1</v>
      </c>
      <c r="B7" s="185"/>
      <c r="C7" s="187"/>
      <c r="D7" s="68" t="s">
        <v>63</v>
      </c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120">
        <f>SUM(E7:P7)</f>
        <v>0</v>
      </c>
      <c r="R7" s="180">
        <f>SUM(Q7:Q9)</f>
        <v>0</v>
      </c>
      <c r="S7" s="168"/>
    </row>
    <row r="8" spans="1:19" ht="13.5">
      <c r="A8" s="172"/>
      <c r="B8" s="175"/>
      <c r="C8" s="178"/>
      <c r="D8" s="69" t="s">
        <v>64</v>
      </c>
      <c r="E8" s="115"/>
      <c r="F8" s="78"/>
      <c r="G8" s="78"/>
      <c r="H8" s="78"/>
      <c r="I8" s="78"/>
      <c r="J8" s="78"/>
      <c r="K8" s="78"/>
      <c r="L8" s="78"/>
      <c r="M8" s="78"/>
      <c r="N8" s="78"/>
      <c r="O8" s="78"/>
      <c r="P8" s="116"/>
      <c r="Q8" s="117">
        <f aca="true" t="shared" si="0" ref="Q8:Q36">SUM(E8:P8)</f>
        <v>0</v>
      </c>
      <c r="R8" s="181"/>
      <c r="S8" s="169"/>
    </row>
    <row r="9" spans="1:19" ht="13.5">
      <c r="A9" s="184"/>
      <c r="B9" s="186"/>
      <c r="C9" s="188"/>
      <c r="D9" s="70" t="s">
        <v>65</v>
      </c>
      <c r="E9" s="127"/>
      <c r="F9" s="79"/>
      <c r="G9" s="79"/>
      <c r="H9" s="79"/>
      <c r="I9" s="79"/>
      <c r="J9" s="79"/>
      <c r="K9" s="79"/>
      <c r="L9" s="79"/>
      <c r="M9" s="79"/>
      <c r="N9" s="79"/>
      <c r="O9" s="79"/>
      <c r="P9" s="128"/>
      <c r="Q9" s="126">
        <f t="shared" si="0"/>
        <v>0</v>
      </c>
      <c r="R9" s="182"/>
      <c r="S9" s="170"/>
    </row>
    <row r="10" spans="1:19" ht="13.5">
      <c r="A10" s="171">
        <v>2</v>
      </c>
      <c r="B10" s="174"/>
      <c r="C10" s="177"/>
      <c r="D10" s="71" t="s">
        <v>63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122">
        <f t="shared" si="0"/>
        <v>0</v>
      </c>
      <c r="R10" s="180">
        <f>SUM(Q10:Q12)</f>
        <v>0</v>
      </c>
      <c r="S10" s="168"/>
    </row>
    <row r="11" spans="1:19" ht="12.75">
      <c r="A11" s="172"/>
      <c r="B11" s="175"/>
      <c r="C11" s="178"/>
      <c r="D11" s="69" t="s">
        <v>64</v>
      </c>
      <c r="E11" s="115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16"/>
      <c r="Q11" s="117">
        <f t="shared" si="0"/>
        <v>0</v>
      </c>
      <c r="R11" s="181"/>
      <c r="S11" s="169"/>
    </row>
    <row r="12" spans="1:19" ht="12.75">
      <c r="A12" s="173"/>
      <c r="B12" s="176"/>
      <c r="C12" s="179"/>
      <c r="D12" s="72" t="s">
        <v>65</v>
      </c>
      <c r="E12" s="127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128"/>
      <c r="Q12" s="126">
        <f t="shared" si="0"/>
        <v>0</v>
      </c>
      <c r="R12" s="182"/>
      <c r="S12" s="170"/>
    </row>
    <row r="13" spans="1:19" ht="12.75">
      <c r="A13" s="183">
        <v>3</v>
      </c>
      <c r="B13" s="185"/>
      <c r="C13" s="187"/>
      <c r="D13" s="68" t="s">
        <v>63</v>
      </c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20">
        <f t="shared" si="0"/>
        <v>0</v>
      </c>
      <c r="R13" s="180">
        <f>SUM(Q13:Q15)</f>
        <v>0</v>
      </c>
      <c r="S13" s="168"/>
    </row>
    <row r="14" spans="1:19" ht="12.75">
      <c r="A14" s="172"/>
      <c r="B14" s="175"/>
      <c r="C14" s="178"/>
      <c r="D14" s="69" t="s">
        <v>64</v>
      </c>
      <c r="E14" s="11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16"/>
      <c r="Q14" s="117">
        <f t="shared" si="0"/>
        <v>0</v>
      </c>
      <c r="R14" s="181"/>
      <c r="S14" s="169"/>
    </row>
    <row r="15" spans="1:19" ht="12.75">
      <c r="A15" s="184"/>
      <c r="B15" s="186"/>
      <c r="C15" s="188"/>
      <c r="D15" s="70" t="s">
        <v>65</v>
      </c>
      <c r="E15" s="127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28"/>
      <c r="Q15" s="126">
        <f t="shared" si="0"/>
        <v>0</v>
      </c>
      <c r="R15" s="182"/>
      <c r="S15" s="170"/>
    </row>
    <row r="16" spans="1:19" ht="12.75">
      <c r="A16" s="171">
        <v>4</v>
      </c>
      <c r="B16" s="174"/>
      <c r="C16" s="177"/>
      <c r="D16" s="71" t="s">
        <v>63</v>
      </c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122">
        <f t="shared" si="0"/>
        <v>0</v>
      </c>
      <c r="R16" s="180">
        <f>SUM(Q16:Q18)</f>
        <v>0</v>
      </c>
      <c r="S16" s="168"/>
    </row>
    <row r="17" spans="1:19" ht="12.75">
      <c r="A17" s="172"/>
      <c r="B17" s="175"/>
      <c r="C17" s="178"/>
      <c r="D17" s="69" t="s">
        <v>64</v>
      </c>
      <c r="E17" s="11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16"/>
      <c r="Q17" s="117">
        <f t="shared" si="0"/>
        <v>0</v>
      </c>
      <c r="R17" s="181"/>
      <c r="S17" s="169"/>
    </row>
    <row r="18" spans="1:19" ht="12.75">
      <c r="A18" s="173"/>
      <c r="B18" s="176"/>
      <c r="C18" s="179"/>
      <c r="D18" s="72" t="s">
        <v>65</v>
      </c>
      <c r="E18" s="127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128"/>
      <c r="Q18" s="126">
        <f t="shared" si="0"/>
        <v>0</v>
      </c>
      <c r="R18" s="182"/>
      <c r="S18" s="170"/>
    </row>
    <row r="19" spans="1:19" ht="12.75">
      <c r="A19" s="183">
        <v>5</v>
      </c>
      <c r="B19" s="185"/>
      <c r="C19" s="187"/>
      <c r="D19" s="68" t="s">
        <v>63</v>
      </c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120">
        <f t="shared" si="0"/>
        <v>0</v>
      </c>
      <c r="R19" s="180">
        <f>SUM(Q19:Q21)</f>
        <v>0</v>
      </c>
      <c r="S19" s="168"/>
    </row>
    <row r="20" spans="1:19" ht="12.75">
      <c r="A20" s="172"/>
      <c r="B20" s="175"/>
      <c r="C20" s="178"/>
      <c r="D20" s="69" t="s">
        <v>64</v>
      </c>
      <c r="E20" s="11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16"/>
      <c r="Q20" s="117">
        <f t="shared" si="0"/>
        <v>0</v>
      </c>
      <c r="R20" s="181"/>
      <c r="S20" s="169"/>
    </row>
    <row r="21" spans="1:19" ht="12.75">
      <c r="A21" s="184"/>
      <c r="B21" s="186"/>
      <c r="C21" s="188"/>
      <c r="D21" s="70" t="s">
        <v>65</v>
      </c>
      <c r="E21" s="127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128"/>
      <c r="Q21" s="126">
        <f t="shared" si="0"/>
        <v>0</v>
      </c>
      <c r="R21" s="182"/>
      <c r="S21" s="170"/>
    </row>
    <row r="22" spans="1:19" ht="12.75">
      <c r="A22" s="171">
        <v>6</v>
      </c>
      <c r="B22" s="174"/>
      <c r="C22" s="177"/>
      <c r="D22" s="71" t="s">
        <v>63</v>
      </c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22">
        <f t="shared" si="0"/>
        <v>0</v>
      </c>
      <c r="R22" s="180">
        <f>SUM(Q22:Q24)</f>
        <v>0</v>
      </c>
      <c r="S22" s="168"/>
    </row>
    <row r="23" spans="1:19" ht="12.75">
      <c r="A23" s="172"/>
      <c r="B23" s="175"/>
      <c r="C23" s="178"/>
      <c r="D23" s="69" t="s">
        <v>64</v>
      </c>
      <c r="E23" s="11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16"/>
      <c r="Q23" s="117">
        <f t="shared" si="0"/>
        <v>0</v>
      </c>
      <c r="R23" s="181"/>
      <c r="S23" s="169"/>
    </row>
    <row r="24" spans="1:19" ht="12.75">
      <c r="A24" s="173"/>
      <c r="B24" s="176"/>
      <c r="C24" s="179"/>
      <c r="D24" s="72" t="s">
        <v>65</v>
      </c>
      <c r="E24" s="127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128"/>
      <c r="Q24" s="126">
        <f t="shared" si="0"/>
        <v>0</v>
      </c>
      <c r="R24" s="182"/>
      <c r="S24" s="170"/>
    </row>
    <row r="25" spans="1:19" ht="12.75">
      <c r="A25" s="183">
        <v>7</v>
      </c>
      <c r="B25" s="185"/>
      <c r="C25" s="187"/>
      <c r="D25" s="68" t="s">
        <v>63</v>
      </c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120">
        <f t="shared" si="0"/>
        <v>0</v>
      </c>
      <c r="R25" s="180">
        <f>SUM(Q25:Q27)</f>
        <v>0</v>
      </c>
      <c r="S25" s="168"/>
    </row>
    <row r="26" spans="1:19" ht="12.75">
      <c r="A26" s="172"/>
      <c r="B26" s="175"/>
      <c r="C26" s="178"/>
      <c r="D26" s="69" t="s">
        <v>64</v>
      </c>
      <c r="E26" s="11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16"/>
      <c r="Q26" s="117">
        <f t="shared" si="0"/>
        <v>0</v>
      </c>
      <c r="R26" s="181"/>
      <c r="S26" s="169"/>
    </row>
    <row r="27" spans="1:19" ht="12.75">
      <c r="A27" s="184"/>
      <c r="B27" s="186"/>
      <c r="C27" s="188"/>
      <c r="D27" s="70" t="s">
        <v>65</v>
      </c>
      <c r="E27" s="127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28"/>
      <c r="Q27" s="126">
        <f t="shared" si="0"/>
        <v>0</v>
      </c>
      <c r="R27" s="182"/>
      <c r="S27" s="170"/>
    </row>
    <row r="28" spans="1:19" ht="12.75">
      <c r="A28" s="171">
        <v>8</v>
      </c>
      <c r="B28" s="174"/>
      <c r="C28" s="177"/>
      <c r="D28" s="71" t="s">
        <v>63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122">
        <f t="shared" si="0"/>
        <v>0</v>
      </c>
      <c r="R28" s="180">
        <f>SUM(Q28:Q30)</f>
        <v>0</v>
      </c>
      <c r="S28" s="168"/>
    </row>
    <row r="29" spans="1:19" ht="12.75">
      <c r="A29" s="172"/>
      <c r="B29" s="175"/>
      <c r="C29" s="178"/>
      <c r="D29" s="69" t="s">
        <v>64</v>
      </c>
      <c r="E29" s="115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16"/>
      <c r="Q29" s="117">
        <f t="shared" si="0"/>
        <v>0</v>
      </c>
      <c r="R29" s="181"/>
      <c r="S29" s="169"/>
    </row>
    <row r="30" spans="1:19" ht="12.75">
      <c r="A30" s="173"/>
      <c r="B30" s="176"/>
      <c r="C30" s="179"/>
      <c r="D30" s="72" t="s">
        <v>65</v>
      </c>
      <c r="E30" s="127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28"/>
      <c r="Q30" s="126">
        <f t="shared" si="0"/>
        <v>0</v>
      </c>
      <c r="R30" s="182"/>
      <c r="S30" s="170"/>
    </row>
    <row r="31" spans="1:19" ht="12.75">
      <c r="A31" s="183">
        <v>9</v>
      </c>
      <c r="B31" s="185"/>
      <c r="C31" s="187"/>
      <c r="D31" s="68" t="s">
        <v>63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120">
        <f t="shared" si="0"/>
        <v>0</v>
      </c>
      <c r="R31" s="180">
        <f>SUM(Q31:Q33)</f>
        <v>0</v>
      </c>
      <c r="S31" s="168"/>
    </row>
    <row r="32" spans="1:19" ht="12.75">
      <c r="A32" s="172"/>
      <c r="B32" s="175"/>
      <c r="C32" s="178"/>
      <c r="D32" s="69" t="s">
        <v>64</v>
      </c>
      <c r="E32" s="115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16"/>
      <c r="Q32" s="117">
        <f t="shared" si="0"/>
        <v>0</v>
      </c>
      <c r="R32" s="181"/>
      <c r="S32" s="169"/>
    </row>
    <row r="33" spans="1:19" ht="12.75">
      <c r="A33" s="184"/>
      <c r="B33" s="186"/>
      <c r="C33" s="188"/>
      <c r="D33" s="70" t="s">
        <v>65</v>
      </c>
      <c r="E33" s="127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128"/>
      <c r="Q33" s="126">
        <f t="shared" si="0"/>
        <v>0</v>
      </c>
      <c r="R33" s="182"/>
      <c r="S33" s="170"/>
    </row>
    <row r="34" spans="1:19" ht="12.75">
      <c r="A34" s="171">
        <v>10</v>
      </c>
      <c r="B34" s="174"/>
      <c r="C34" s="177"/>
      <c r="D34" s="71" t="s">
        <v>63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122">
        <f t="shared" si="0"/>
        <v>0</v>
      </c>
      <c r="R34" s="180">
        <f>SUM(Q34:Q36)</f>
        <v>0</v>
      </c>
      <c r="S34" s="168"/>
    </row>
    <row r="35" spans="1:19" ht="12.75">
      <c r="A35" s="172"/>
      <c r="B35" s="175"/>
      <c r="C35" s="178"/>
      <c r="D35" s="69" t="s">
        <v>64</v>
      </c>
      <c r="E35" s="115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16"/>
      <c r="Q35" s="117">
        <f t="shared" si="0"/>
        <v>0</v>
      </c>
      <c r="R35" s="181"/>
      <c r="S35" s="169"/>
    </row>
    <row r="36" spans="1:19" ht="12.75">
      <c r="A36" s="173"/>
      <c r="B36" s="176"/>
      <c r="C36" s="179"/>
      <c r="D36" s="72" t="s">
        <v>65</v>
      </c>
      <c r="E36" s="127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128"/>
      <c r="Q36" s="126">
        <f t="shared" si="0"/>
        <v>0</v>
      </c>
      <c r="R36" s="182"/>
      <c r="S36" s="170"/>
    </row>
    <row r="37" spans="1:19" ht="12.75">
      <c r="A37" s="144" t="s">
        <v>68</v>
      </c>
      <c r="B37" s="145"/>
      <c r="C37" s="146"/>
      <c r="D37" s="68" t="s">
        <v>63</v>
      </c>
      <c r="E37" s="84">
        <f>SUM(E7,E10,E13,E16,E19,E22,E25,E28,E31,E34)</f>
        <v>0</v>
      </c>
      <c r="F37" s="85">
        <f aca="true" t="shared" si="1" ref="F37:P37">SUM(F7,F10,F13,F16,F19,F22,F25,F28,F31,F34)</f>
        <v>0</v>
      </c>
      <c r="G37" s="85">
        <f t="shared" si="1"/>
        <v>0</v>
      </c>
      <c r="H37" s="85">
        <f t="shared" si="1"/>
        <v>0</v>
      </c>
      <c r="I37" s="85">
        <f t="shared" si="1"/>
        <v>0</v>
      </c>
      <c r="J37" s="85">
        <f t="shared" si="1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6">
        <f t="shared" si="1"/>
        <v>0</v>
      </c>
      <c r="Q37" s="120">
        <f>SUM(Q7,Q10,Q13,Q16,Q19,Q22,Q25,Q28,Q31,Q34)</f>
        <v>0</v>
      </c>
      <c r="R37" s="165"/>
      <c r="S37" s="168"/>
    </row>
    <row r="38" spans="1:19" ht="12.75">
      <c r="A38" s="147"/>
      <c r="B38" s="148"/>
      <c r="C38" s="149"/>
      <c r="D38" s="69" t="s">
        <v>64</v>
      </c>
      <c r="E38" s="112">
        <f aca="true" t="shared" si="2" ref="E38:Q39">SUM(E8,E11,E14,E17,E20,E23,E26,E29,E32,E35)</f>
        <v>0</v>
      </c>
      <c r="F38" s="113">
        <f t="shared" si="2"/>
        <v>0</v>
      </c>
      <c r="G38" s="113">
        <f t="shared" si="2"/>
        <v>0</v>
      </c>
      <c r="H38" s="113">
        <f t="shared" si="2"/>
        <v>0</v>
      </c>
      <c r="I38" s="113">
        <f t="shared" si="2"/>
        <v>0</v>
      </c>
      <c r="J38" s="113">
        <f t="shared" si="2"/>
        <v>0</v>
      </c>
      <c r="K38" s="113">
        <f t="shared" si="2"/>
        <v>0</v>
      </c>
      <c r="L38" s="113">
        <f t="shared" si="2"/>
        <v>0</v>
      </c>
      <c r="M38" s="113">
        <f t="shared" si="2"/>
        <v>0</v>
      </c>
      <c r="N38" s="113">
        <f t="shared" si="2"/>
        <v>0</v>
      </c>
      <c r="O38" s="113">
        <f t="shared" si="2"/>
        <v>0</v>
      </c>
      <c r="P38" s="114">
        <f t="shared" si="2"/>
        <v>0</v>
      </c>
      <c r="Q38" s="117">
        <f t="shared" si="2"/>
        <v>0</v>
      </c>
      <c r="R38" s="166"/>
      <c r="S38" s="169"/>
    </row>
    <row r="39" spans="1:19" ht="12.75">
      <c r="A39" s="150"/>
      <c r="B39" s="151"/>
      <c r="C39" s="152"/>
      <c r="D39" s="70" t="s">
        <v>65</v>
      </c>
      <c r="E39" s="123">
        <f>SUM(E9,E12,E15,E18,E21,E24,E27,E30,E33,E36)</f>
        <v>0</v>
      </c>
      <c r="F39" s="124">
        <f t="shared" si="2"/>
        <v>0</v>
      </c>
      <c r="G39" s="124">
        <f t="shared" si="2"/>
        <v>0</v>
      </c>
      <c r="H39" s="124">
        <f t="shared" si="2"/>
        <v>0</v>
      </c>
      <c r="I39" s="124">
        <f t="shared" si="2"/>
        <v>0</v>
      </c>
      <c r="J39" s="124">
        <f t="shared" si="2"/>
        <v>0</v>
      </c>
      <c r="K39" s="124">
        <f t="shared" si="2"/>
        <v>0</v>
      </c>
      <c r="L39" s="124">
        <f t="shared" si="2"/>
        <v>0</v>
      </c>
      <c r="M39" s="124">
        <f t="shared" si="2"/>
        <v>0</v>
      </c>
      <c r="N39" s="124">
        <f t="shared" si="2"/>
        <v>0</v>
      </c>
      <c r="O39" s="124">
        <f t="shared" si="2"/>
        <v>0</v>
      </c>
      <c r="P39" s="125">
        <f t="shared" si="2"/>
        <v>0</v>
      </c>
      <c r="Q39" s="126">
        <f t="shared" si="2"/>
        <v>0</v>
      </c>
      <c r="R39" s="167"/>
      <c r="S39" s="170"/>
    </row>
    <row r="40" spans="1:19" ht="12.75">
      <c r="A40" s="144" t="s">
        <v>69</v>
      </c>
      <c r="B40" s="145"/>
      <c r="C40" s="145"/>
      <c r="D40" s="146"/>
      <c r="E40" s="162">
        <f>SUM(E37:E39)</f>
        <v>0</v>
      </c>
      <c r="F40" s="138">
        <f aca="true" t="shared" si="3" ref="F40:O40">SUM(F37:F39)</f>
        <v>0</v>
      </c>
      <c r="G40" s="138">
        <f t="shared" si="3"/>
        <v>0</v>
      </c>
      <c r="H40" s="138">
        <f t="shared" si="3"/>
        <v>0</v>
      </c>
      <c r="I40" s="138">
        <f t="shared" si="3"/>
        <v>0</v>
      </c>
      <c r="J40" s="138">
        <f t="shared" si="3"/>
        <v>0</v>
      </c>
      <c r="K40" s="138">
        <f t="shared" si="3"/>
        <v>0</v>
      </c>
      <c r="L40" s="138">
        <f t="shared" si="3"/>
        <v>0</v>
      </c>
      <c r="M40" s="138">
        <f t="shared" si="3"/>
        <v>0</v>
      </c>
      <c r="N40" s="138">
        <f t="shared" si="3"/>
        <v>0</v>
      </c>
      <c r="O40" s="138">
        <f t="shared" si="3"/>
        <v>0</v>
      </c>
      <c r="P40" s="141">
        <f>SUM(P37:P39)</f>
        <v>0</v>
      </c>
      <c r="Q40" s="257"/>
      <c r="R40" s="156">
        <f>SUM(R7:R36)</f>
        <v>0</v>
      </c>
      <c r="S40" s="159"/>
    </row>
    <row r="41" spans="1:19" ht="12.75">
      <c r="A41" s="147"/>
      <c r="B41" s="148"/>
      <c r="C41" s="148"/>
      <c r="D41" s="149"/>
      <c r="E41" s="199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7"/>
      <c r="Q41" s="258"/>
      <c r="R41" s="157"/>
      <c r="S41" s="160"/>
    </row>
    <row r="42" spans="1:19" ht="12.75">
      <c r="A42" s="150"/>
      <c r="B42" s="151"/>
      <c r="C42" s="151"/>
      <c r="D42" s="152"/>
      <c r="E42" s="200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259"/>
      <c r="R42" s="158"/>
      <c r="S42" s="161"/>
    </row>
    <row r="49" spans="1:19" ht="12.75">
      <c r="A49" t="s">
        <v>41</v>
      </c>
      <c r="S49" s="87" t="s">
        <v>67</v>
      </c>
    </row>
    <row r="50" spans="1:19" ht="15.75">
      <c r="A50" s="194" t="s">
        <v>89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7:19" ht="12.75">
      <c r="Q51" s="60" t="s">
        <v>5</v>
      </c>
      <c r="R51" s="189">
        <f>R3</f>
        <v>0</v>
      </c>
      <c r="S51" s="190"/>
    </row>
    <row r="52" spans="12:19" ht="12.75">
      <c r="L52" s="60" t="s">
        <v>3</v>
      </c>
      <c r="M52" s="191" t="str">
        <f>M4</f>
        <v>予防短期入所生活介護</v>
      </c>
      <c r="N52" s="192"/>
      <c r="O52" s="193"/>
      <c r="Q52" s="60" t="s">
        <v>42</v>
      </c>
      <c r="R52" s="189">
        <f>R4</f>
        <v>0</v>
      </c>
      <c r="S52" s="190"/>
    </row>
    <row r="53" ht="12.75">
      <c r="B53" t="s">
        <v>43</v>
      </c>
    </row>
    <row r="54" spans="1:19" ht="12.75">
      <c r="A54" s="66" t="s">
        <v>62</v>
      </c>
      <c r="B54" s="63" t="s">
        <v>44</v>
      </c>
      <c r="C54" s="64" t="s">
        <v>45</v>
      </c>
      <c r="D54" s="67" t="s">
        <v>46</v>
      </c>
      <c r="E54" s="65" t="s">
        <v>47</v>
      </c>
      <c r="F54" s="63" t="s">
        <v>48</v>
      </c>
      <c r="G54" s="63" t="s">
        <v>49</v>
      </c>
      <c r="H54" s="63" t="s">
        <v>50</v>
      </c>
      <c r="I54" s="63" t="s">
        <v>51</v>
      </c>
      <c r="J54" s="63" t="s">
        <v>52</v>
      </c>
      <c r="K54" s="63" t="s">
        <v>53</v>
      </c>
      <c r="L54" s="63" t="s">
        <v>54</v>
      </c>
      <c r="M54" s="63" t="s">
        <v>55</v>
      </c>
      <c r="N54" s="63" t="s">
        <v>56</v>
      </c>
      <c r="O54" s="63" t="s">
        <v>57</v>
      </c>
      <c r="P54" s="73" t="s">
        <v>58</v>
      </c>
      <c r="Q54" s="119" t="s">
        <v>59</v>
      </c>
      <c r="R54" s="67" t="s">
        <v>60</v>
      </c>
      <c r="S54" s="58" t="s">
        <v>61</v>
      </c>
    </row>
    <row r="55" spans="1:19" ht="12.75">
      <c r="A55" s="183">
        <v>11</v>
      </c>
      <c r="B55" s="185"/>
      <c r="C55" s="187"/>
      <c r="D55" s="68" t="s">
        <v>63</v>
      </c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120">
        <f>SUM(E55:P55)</f>
        <v>0</v>
      </c>
      <c r="R55" s="180">
        <f>SUM(Q55:Q57)</f>
        <v>0</v>
      </c>
      <c r="S55" s="168"/>
    </row>
    <row r="56" spans="1:19" ht="12.75">
      <c r="A56" s="172"/>
      <c r="B56" s="175"/>
      <c r="C56" s="178"/>
      <c r="D56" s="69" t="s">
        <v>64</v>
      </c>
      <c r="E56" s="115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116"/>
      <c r="Q56" s="117">
        <f aca="true" t="shared" si="4" ref="Q56:Q84">SUM(E56:P56)</f>
        <v>0</v>
      </c>
      <c r="R56" s="181"/>
      <c r="S56" s="169"/>
    </row>
    <row r="57" spans="1:19" ht="12.75">
      <c r="A57" s="184"/>
      <c r="B57" s="186"/>
      <c r="C57" s="188"/>
      <c r="D57" s="70" t="s">
        <v>65</v>
      </c>
      <c r="E57" s="127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128"/>
      <c r="Q57" s="126">
        <f t="shared" si="4"/>
        <v>0</v>
      </c>
      <c r="R57" s="182"/>
      <c r="S57" s="170"/>
    </row>
    <row r="58" spans="1:19" ht="12.75">
      <c r="A58" s="171">
        <v>12</v>
      </c>
      <c r="B58" s="174"/>
      <c r="C58" s="177"/>
      <c r="D58" s="71" t="s">
        <v>63</v>
      </c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122">
        <f t="shared" si="4"/>
        <v>0</v>
      </c>
      <c r="R58" s="180">
        <f>SUM(Q58:Q60)</f>
        <v>0</v>
      </c>
      <c r="S58" s="168"/>
    </row>
    <row r="59" spans="1:19" ht="12.75">
      <c r="A59" s="172"/>
      <c r="B59" s="175"/>
      <c r="C59" s="178"/>
      <c r="D59" s="69" t="s">
        <v>64</v>
      </c>
      <c r="E59" s="115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116"/>
      <c r="Q59" s="117">
        <f t="shared" si="4"/>
        <v>0</v>
      </c>
      <c r="R59" s="181"/>
      <c r="S59" s="169"/>
    </row>
    <row r="60" spans="1:19" ht="12.75">
      <c r="A60" s="173"/>
      <c r="B60" s="176"/>
      <c r="C60" s="179"/>
      <c r="D60" s="72" t="s">
        <v>65</v>
      </c>
      <c r="E60" s="127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128"/>
      <c r="Q60" s="126">
        <f t="shared" si="4"/>
        <v>0</v>
      </c>
      <c r="R60" s="182"/>
      <c r="S60" s="170"/>
    </row>
    <row r="61" spans="1:19" ht="12.75">
      <c r="A61" s="183">
        <v>13</v>
      </c>
      <c r="B61" s="185"/>
      <c r="C61" s="187"/>
      <c r="D61" s="68" t="s">
        <v>63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120">
        <f t="shared" si="4"/>
        <v>0</v>
      </c>
      <c r="R61" s="180">
        <f>SUM(Q61:Q63)</f>
        <v>0</v>
      </c>
      <c r="S61" s="168"/>
    </row>
    <row r="62" spans="1:19" ht="12.75">
      <c r="A62" s="172"/>
      <c r="B62" s="175"/>
      <c r="C62" s="178"/>
      <c r="D62" s="69" t="s">
        <v>64</v>
      </c>
      <c r="E62" s="115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16"/>
      <c r="Q62" s="117">
        <f t="shared" si="4"/>
        <v>0</v>
      </c>
      <c r="R62" s="181"/>
      <c r="S62" s="169"/>
    </row>
    <row r="63" spans="1:19" ht="12.75">
      <c r="A63" s="184"/>
      <c r="B63" s="186"/>
      <c r="C63" s="188"/>
      <c r="D63" s="70" t="s">
        <v>65</v>
      </c>
      <c r="E63" s="127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128"/>
      <c r="Q63" s="126">
        <f t="shared" si="4"/>
        <v>0</v>
      </c>
      <c r="R63" s="182"/>
      <c r="S63" s="170"/>
    </row>
    <row r="64" spans="1:19" ht="12.75">
      <c r="A64" s="171">
        <v>14</v>
      </c>
      <c r="B64" s="174"/>
      <c r="C64" s="177"/>
      <c r="D64" s="71" t="s">
        <v>63</v>
      </c>
      <c r="E64" s="80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122">
        <f t="shared" si="4"/>
        <v>0</v>
      </c>
      <c r="R64" s="180">
        <f>SUM(Q64:Q66)</f>
        <v>0</v>
      </c>
      <c r="S64" s="168"/>
    </row>
    <row r="65" spans="1:19" ht="12.75">
      <c r="A65" s="172"/>
      <c r="B65" s="175"/>
      <c r="C65" s="178"/>
      <c r="D65" s="69" t="s">
        <v>64</v>
      </c>
      <c r="E65" s="115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16"/>
      <c r="Q65" s="117">
        <f t="shared" si="4"/>
        <v>0</v>
      </c>
      <c r="R65" s="181"/>
      <c r="S65" s="169"/>
    </row>
    <row r="66" spans="1:19" ht="12.75">
      <c r="A66" s="173"/>
      <c r="B66" s="176"/>
      <c r="C66" s="179"/>
      <c r="D66" s="72" t="s">
        <v>65</v>
      </c>
      <c r="E66" s="127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128"/>
      <c r="Q66" s="126">
        <f t="shared" si="4"/>
        <v>0</v>
      </c>
      <c r="R66" s="182"/>
      <c r="S66" s="170"/>
    </row>
    <row r="67" spans="1:19" ht="12.75">
      <c r="A67" s="183">
        <v>15</v>
      </c>
      <c r="B67" s="185"/>
      <c r="C67" s="187"/>
      <c r="D67" s="68" t="s">
        <v>63</v>
      </c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  <c r="Q67" s="120">
        <f t="shared" si="4"/>
        <v>0</v>
      </c>
      <c r="R67" s="180">
        <f>SUM(Q67:Q69)</f>
        <v>0</v>
      </c>
      <c r="S67" s="168"/>
    </row>
    <row r="68" spans="1:19" ht="12.75">
      <c r="A68" s="172"/>
      <c r="B68" s="175"/>
      <c r="C68" s="178"/>
      <c r="D68" s="69" t="s">
        <v>64</v>
      </c>
      <c r="E68" s="115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16"/>
      <c r="Q68" s="117">
        <f t="shared" si="4"/>
        <v>0</v>
      </c>
      <c r="R68" s="181"/>
      <c r="S68" s="169"/>
    </row>
    <row r="69" spans="1:19" ht="12.75">
      <c r="A69" s="184"/>
      <c r="B69" s="186"/>
      <c r="C69" s="188"/>
      <c r="D69" s="70" t="s">
        <v>65</v>
      </c>
      <c r="E69" s="127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128"/>
      <c r="Q69" s="126">
        <f t="shared" si="4"/>
        <v>0</v>
      </c>
      <c r="R69" s="182"/>
      <c r="S69" s="170"/>
    </row>
    <row r="70" spans="1:19" ht="12.75">
      <c r="A70" s="171">
        <v>16</v>
      </c>
      <c r="B70" s="174"/>
      <c r="C70" s="177"/>
      <c r="D70" s="71" t="s">
        <v>63</v>
      </c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122">
        <f t="shared" si="4"/>
        <v>0</v>
      </c>
      <c r="R70" s="180">
        <f>SUM(Q70:Q72)</f>
        <v>0</v>
      </c>
      <c r="S70" s="168"/>
    </row>
    <row r="71" spans="1:19" ht="12.75">
      <c r="A71" s="172"/>
      <c r="B71" s="175"/>
      <c r="C71" s="178"/>
      <c r="D71" s="69" t="s">
        <v>64</v>
      </c>
      <c r="E71" s="115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16"/>
      <c r="Q71" s="117">
        <f t="shared" si="4"/>
        <v>0</v>
      </c>
      <c r="R71" s="181"/>
      <c r="S71" s="169"/>
    </row>
    <row r="72" spans="1:19" ht="12.75">
      <c r="A72" s="173"/>
      <c r="B72" s="176"/>
      <c r="C72" s="179"/>
      <c r="D72" s="72" t="s">
        <v>65</v>
      </c>
      <c r="E72" s="127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128"/>
      <c r="Q72" s="126">
        <f t="shared" si="4"/>
        <v>0</v>
      </c>
      <c r="R72" s="182"/>
      <c r="S72" s="170"/>
    </row>
    <row r="73" spans="1:19" ht="12.75">
      <c r="A73" s="183">
        <v>17</v>
      </c>
      <c r="B73" s="185"/>
      <c r="C73" s="187"/>
      <c r="D73" s="68" t="s">
        <v>63</v>
      </c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120">
        <f t="shared" si="4"/>
        <v>0</v>
      </c>
      <c r="R73" s="180">
        <f>SUM(Q73:Q75)</f>
        <v>0</v>
      </c>
      <c r="S73" s="168"/>
    </row>
    <row r="74" spans="1:19" ht="12.75">
      <c r="A74" s="172"/>
      <c r="B74" s="175"/>
      <c r="C74" s="178"/>
      <c r="D74" s="69" t="s">
        <v>64</v>
      </c>
      <c r="E74" s="115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16"/>
      <c r="Q74" s="117">
        <f t="shared" si="4"/>
        <v>0</v>
      </c>
      <c r="R74" s="181"/>
      <c r="S74" s="169"/>
    </row>
    <row r="75" spans="1:19" ht="12.75">
      <c r="A75" s="184"/>
      <c r="B75" s="186"/>
      <c r="C75" s="188"/>
      <c r="D75" s="70" t="s">
        <v>65</v>
      </c>
      <c r="E75" s="127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128"/>
      <c r="Q75" s="126">
        <f t="shared" si="4"/>
        <v>0</v>
      </c>
      <c r="R75" s="182"/>
      <c r="S75" s="170"/>
    </row>
    <row r="76" spans="1:19" ht="12.75">
      <c r="A76" s="171">
        <v>18</v>
      </c>
      <c r="B76" s="174"/>
      <c r="C76" s="177"/>
      <c r="D76" s="71" t="s">
        <v>63</v>
      </c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122">
        <f t="shared" si="4"/>
        <v>0</v>
      </c>
      <c r="R76" s="180">
        <f>SUM(Q76:Q78)</f>
        <v>0</v>
      </c>
      <c r="S76" s="168"/>
    </row>
    <row r="77" spans="1:19" ht="12.75">
      <c r="A77" s="172"/>
      <c r="B77" s="175"/>
      <c r="C77" s="178"/>
      <c r="D77" s="69" t="s">
        <v>64</v>
      </c>
      <c r="E77" s="115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16"/>
      <c r="Q77" s="117">
        <f t="shared" si="4"/>
        <v>0</v>
      </c>
      <c r="R77" s="181"/>
      <c r="S77" s="169"/>
    </row>
    <row r="78" spans="1:19" ht="12.75">
      <c r="A78" s="173"/>
      <c r="B78" s="176"/>
      <c r="C78" s="179"/>
      <c r="D78" s="72" t="s">
        <v>65</v>
      </c>
      <c r="E78" s="127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28"/>
      <c r="Q78" s="126">
        <f t="shared" si="4"/>
        <v>0</v>
      </c>
      <c r="R78" s="182"/>
      <c r="S78" s="170"/>
    </row>
    <row r="79" spans="1:19" ht="12.75">
      <c r="A79" s="183">
        <v>19</v>
      </c>
      <c r="B79" s="185"/>
      <c r="C79" s="187"/>
      <c r="D79" s="68" t="s">
        <v>63</v>
      </c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  <c r="Q79" s="120">
        <f t="shared" si="4"/>
        <v>0</v>
      </c>
      <c r="R79" s="180">
        <f>SUM(Q79:Q81)</f>
        <v>0</v>
      </c>
      <c r="S79" s="168"/>
    </row>
    <row r="80" spans="1:19" ht="12.75">
      <c r="A80" s="172"/>
      <c r="B80" s="175"/>
      <c r="C80" s="178"/>
      <c r="D80" s="69" t="s">
        <v>64</v>
      </c>
      <c r="E80" s="115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116"/>
      <c r="Q80" s="117">
        <f t="shared" si="4"/>
        <v>0</v>
      </c>
      <c r="R80" s="181"/>
      <c r="S80" s="169"/>
    </row>
    <row r="81" spans="1:19" ht="12.75">
      <c r="A81" s="184"/>
      <c r="B81" s="186"/>
      <c r="C81" s="188"/>
      <c r="D81" s="70" t="s">
        <v>65</v>
      </c>
      <c r="E81" s="127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28"/>
      <c r="Q81" s="126">
        <f t="shared" si="4"/>
        <v>0</v>
      </c>
      <c r="R81" s="182"/>
      <c r="S81" s="170"/>
    </row>
    <row r="82" spans="1:19" ht="12.75">
      <c r="A82" s="171">
        <v>20</v>
      </c>
      <c r="B82" s="174"/>
      <c r="C82" s="177"/>
      <c r="D82" s="71" t="s">
        <v>63</v>
      </c>
      <c r="E82" s="80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122">
        <f t="shared" si="4"/>
        <v>0</v>
      </c>
      <c r="R82" s="180">
        <f>SUM(Q82:Q84)</f>
        <v>0</v>
      </c>
      <c r="S82" s="168"/>
    </row>
    <row r="83" spans="1:19" ht="12.75">
      <c r="A83" s="172"/>
      <c r="B83" s="175"/>
      <c r="C83" s="178"/>
      <c r="D83" s="69" t="s">
        <v>64</v>
      </c>
      <c r="E83" s="115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116"/>
      <c r="Q83" s="117">
        <f t="shared" si="4"/>
        <v>0</v>
      </c>
      <c r="R83" s="181"/>
      <c r="S83" s="169"/>
    </row>
    <row r="84" spans="1:19" ht="12.75">
      <c r="A84" s="173"/>
      <c r="B84" s="176"/>
      <c r="C84" s="179"/>
      <c r="D84" s="72" t="s">
        <v>65</v>
      </c>
      <c r="E84" s="127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128"/>
      <c r="Q84" s="126">
        <f t="shared" si="4"/>
        <v>0</v>
      </c>
      <c r="R84" s="182"/>
      <c r="S84" s="170"/>
    </row>
    <row r="85" spans="1:19" ht="12.75">
      <c r="A85" s="144" t="s">
        <v>70</v>
      </c>
      <c r="B85" s="145"/>
      <c r="C85" s="146"/>
      <c r="D85" s="68" t="s">
        <v>63</v>
      </c>
      <c r="E85" s="84">
        <f>SUM(E55,E58,E61,E64,E67,E70,E73,E76,E79,E82)</f>
        <v>0</v>
      </c>
      <c r="F85" s="85">
        <f aca="true" t="shared" si="5" ref="F85:P85">SUM(F55,F58,F61,F64,F67,F70,F73,F76,F79,F82)</f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>
        <f t="shared" si="5"/>
        <v>0</v>
      </c>
      <c r="M85" s="85">
        <f t="shared" si="5"/>
        <v>0</v>
      </c>
      <c r="N85" s="85">
        <f t="shared" si="5"/>
        <v>0</v>
      </c>
      <c r="O85" s="85">
        <f t="shared" si="5"/>
        <v>0</v>
      </c>
      <c r="P85" s="86">
        <f t="shared" si="5"/>
        <v>0</v>
      </c>
      <c r="Q85" s="120">
        <f>SUM(Q55,Q58,Q61,Q64,Q67,Q70,Q73,Q76,Q79,Q82)</f>
        <v>0</v>
      </c>
      <c r="R85" s="165"/>
      <c r="S85" s="168"/>
    </row>
    <row r="86" spans="1:19" ht="12.75">
      <c r="A86" s="147"/>
      <c r="B86" s="148"/>
      <c r="C86" s="149"/>
      <c r="D86" s="69" t="s">
        <v>64</v>
      </c>
      <c r="E86" s="112">
        <f aca="true" t="shared" si="6" ref="E86:Q87">SUM(E56,E59,E62,E65,E68,E71,E74,E77,E80,E83)</f>
        <v>0</v>
      </c>
      <c r="F86" s="113">
        <f t="shared" si="6"/>
        <v>0</v>
      </c>
      <c r="G86" s="113">
        <f t="shared" si="6"/>
        <v>0</v>
      </c>
      <c r="H86" s="113">
        <f t="shared" si="6"/>
        <v>0</v>
      </c>
      <c r="I86" s="113">
        <f t="shared" si="6"/>
        <v>0</v>
      </c>
      <c r="J86" s="113">
        <f t="shared" si="6"/>
        <v>0</v>
      </c>
      <c r="K86" s="113">
        <f t="shared" si="6"/>
        <v>0</v>
      </c>
      <c r="L86" s="113">
        <f t="shared" si="6"/>
        <v>0</v>
      </c>
      <c r="M86" s="113">
        <f t="shared" si="6"/>
        <v>0</v>
      </c>
      <c r="N86" s="113">
        <f t="shared" si="6"/>
        <v>0</v>
      </c>
      <c r="O86" s="113">
        <f t="shared" si="6"/>
        <v>0</v>
      </c>
      <c r="P86" s="114">
        <f t="shared" si="6"/>
        <v>0</v>
      </c>
      <c r="Q86" s="117">
        <f t="shared" si="6"/>
        <v>0</v>
      </c>
      <c r="R86" s="166"/>
      <c r="S86" s="169"/>
    </row>
    <row r="87" spans="1:19" ht="12.75">
      <c r="A87" s="150"/>
      <c r="B87" s="151"/>
      <c r="C87" s="152"/>
      <c r="D87" s="70" t="s">
        <v>65</v>
      </c>
      <c r="E87" s="123">
        <f>SUM(E57,E60,E63,E66,E69,E72,E75,E78,E81,E84)</f>
        <v>0</v>
      </c>
      <c r="F87" s="124">
        <f t="shared" si="6"/>
        <v>0</v>
      </c>
      <c r="G87" s="124">
        <f t="shared" si="6"/>
        <v>0</v>
      </c>
      <c r="H87" s="124">
        <f t="shared" si="6"/>
        <v>0</v>
      </c>
      <c r="I87" s="124">
        <f t="shared" si="6"/>
        <v>0</v>
      </c>
      <c r="J87" s="124">
        <f t="shared" si="6"/>
        <v>0</v>
      </c>
      <c r="K87" s="124">
        <f t="shared" si="6"/>
        <v>0</v>
      </c>
      <c r="L87" s="124">
        <f t="shared" si="6"/>
        <v>0</v>
      </c>
      <c r="M87" s="124">
        <f t="shared" si="6"/>
        <v>0</v>
      </c>
      <c r="N87" s="124">
        <f t="shared" si="6"/>
        <v>0</v>
      </c>
      <c r="O87" s="124">
        <f t="shared" si="6"/>
        <v>0</v>
      </c>
      <c r="P87" s="125">
        <f t="shared" si="6"/>
        <v>0</v>
      </c>
      <c r="Q87" s="126">
        <f t="shared" si="6"/>
        <v>0</v>
      </c>
      <c r="R87" s="167"/>
      <c r="S87" s="170"/>
    </row>
    <row r="88" spans="1:19" ht="12.75">
      <c r="A88" s="144" t="s">
        <v>71</v>
      </c>
      <c r="B88" s="145"/>
      <c r="C88" s="145"/>
      <c r="D88" s="146"/>
      <c r="E88" s="162">
        <f>SUM(E85:E87)</f>
        <v>0</v>
      </c>
      <c r="F88" s="138">
        <f aca="true" t="shared" si="7" ref="F88:O88">SUM(F85:F87)</f>
        <v>0</v>
      </c>
      <c r="G88" s="138">
        <f t="shared" si="7"/>
        <v>0</v>
      </c>
      <c r="H88" s="138">
        <f t="shared" si="7"/>
        <v>0</v>
      </c>
      <c r="I88" s="138">
        <f t="shared" si="7"/>
        <v>0</v>
      </c>
      <c r="J88" s="138">
        <f t="shared" si="7"/>
        <v>0</v>
      </c>
      <c r="K88" s="138">
        <f t="shared" si="7"/>
        <v>0</v>
      </c>
      <c r="L88" s="138">
        <f t="shared" si="7"/>
        <v>0</v>
      </c>
      <c r="M88" s="138">
        <f t="shared" si="7"/>
        <v>0</v>
      </c>
      <c r="N88" s="138">
        <f t="shared" si="7"/>
        <v>0</v>
      </c>
      <c r="O88" s="138">
        <f t="shared" si="7"/>
        <v>0</v>
      </c>
      <c r="P88" s="141">
        <f>SUM(P85:P87)</f>
        <v>0</v>
      </c>
      <c r="Q88" s="257"/>
      <c r="R88" s="156">
        <f>SUM(R55:R84)</f>
        <v>0</v>
      </c>
      <c r="S88" s="159"/>
    </row>
    <row r="89" spans="1:19" ht="12.75">
      <c r="A89" s="147"/>
      <c r="B89" s="148"/>
      <c r="C89" s="148"/>
      <c r="D89" s="149"/>
      <c r="E89" s="16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2"/>
      <c r="Q89" s="258"/>
      <c r="R89" s="157"/>
      <c r="S89" s="160"/>
    </row>
    <row r="90" spans="1:19" ht="12.75">
      <c r="A90" s="150"/>
      <c r="B90" s="151"/>
      <c r="C90" s="151"/>
      <c r="D90" s="152"/>
      <c r="E90" s="164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3"/>
      <c r="Q90" s="259"/>
      <c r="R90" s="158"/>
      <c r="S90" s="161"/>
    </row>
    <row r="91" spans="1:19" ht="12.75">
      <c r="A91" s="144" t="s">
        <v>72</v>
      </c>
      <c r="B91" s="145"/>
      <c r="C91" s="146"/>
      <c r="D91" s="68" t="s">
        <v>63</v>
      </c>
      <c r="E91" s="84">
        <f>SUM(E37,E85)</f>
        <v>0</v>
      </c>
      <c r="F91" s="85">
        <f aca="true" t="shared" si="8" ref="F91:P91">SUM(F37,F85)</f>
        <v>0</v>
      </c>
      <c r="G91" s="85">
        <f t="shared" si="8"/>
        <v>0</v>
      </c>
      <c r="H91" s="85">
        <f t="shared" si="8"/>
        <v>0</v>
      </c>
      <c r="I91" s="85">
        <f t="shared" si="8"/>
        <v>0</v>
      </c>
      <c r="J91" s="85">
        <f t="shared" si="8"/>
        <v>0</v>
      </c>
      <c r="K91" s="85">
        <f t="shared" si="8"/>
        <v>0</v>
      </c>
      <c r="L91" s="85">
        <f t="shared" si="8"/>
        <v>0</v>
      </c>
      <c r="M91" s="85">
        <f t="shared" si="8"/>
        <v>0</v>
      </c>
      <c r="N91" s="85">
        <f t="shared" si="8"/>
        <v>0</v>
      </c>
      <c r="O91" s="85">
        <f t="shared" si="8"/>
        <v>0</v>
      </c>
      <c r="P91" s="86">
        <f t="shared" si="8"/>
        <v>0</v>
      </c>
      <c r="Q91" s="120">
        <f>SUM(Q37,Q85)</f>
        <v>0</v>
      </c>
      <c r="R91" s="165"/>
      <c r="S91" s="168"/>
    </row>
    <row r="92" spans="1:19" ht="12.75">
      <c r="A92" s="147"/>
      <c r="B92" s="148"/>
      <c r="C92" s="149"/>
      <c r="D92" s="69" t="s">
        <v>64</v>
      </c>
      <c r="E92" s="112">
        <f aca="true" t="shared" si="9" ref="E92:Q93">SUM(E38,E86)</f>
        <v>0</v>
      </c>
      <c r="F92" s="113">
        <f t="shared" si="9"/>
        <v>0</v>
      </c>
      <c r="G92" s="113">
        <f t="shared" si="9"/>
        <v>0</v>
      </c>
      <c r="H92" s="113">
        <f t="shared" si="9"/>
        <v>0</v>
      </c>
      <c r="I92" s="113">
        <f t="shared" si="9"/>
        <v>0</v>
      </c>
      <c r="J92" s="113">
        <f t="shared" si="9"/>
        <v>0</v>
      </c>
      <c r="K92" s="113">
        <f t="shared" si="9"/>
        <v>0</v>
      </c>
      <c r="L92" s="113">
        <f t="shared" si="9"/>
        <v>0</v>
      </c>
      <c r="M92" s="113">
        <f t="shared" si="9"/>
        <v>0</v>
      </c>
      <c r="N92" s="113">
        <f t="shared" si="9"/>
        <v>0</v>
      </c>
      <c r="O92" s="113">
        <f t="shared" si="9"/>
        <v>0</v>
      </c>
      <c r="P92" s="118">
        <f t="shared" si="9"/>
        <v>0</v>
      </c>
      <c r="Q92" s="117">
        <f t="shared" si="9"/>
        <v>0</v>
      </c>
      <c r="R92" s="166"/>
      <c r="S92" s="169"/>
    </row>
    <row r="93" spans="1:19" ht="12.75">
      <c r="A93" s="150"/>
      <c r="B93" s="151"/>
      <c r="C93" s="152"/>
      <c r="D93" s="70" t="s">
        <v>65</v>
      </c>
      <c r="E93" s="123">
        <f t="shared" si="9"/>
        <v>0</v>
      </c>
      <c r="F93" s="124">
        <f t="shared" si="9"/>
        <v>0</v>
      </c>
      <c r="G93" s="124">
        <f t="shared" si="9"/>
        <v>0</v>
      </c>
      <c r="H93" s="124">
        <f t="shared" si="9"/>
        <v>0</v>
      </c>
      <c r="I93" s="124">
        <f t="shared" si="9"/>
        <v>0</v>
      </c>
      <c r="J93" s="124">
        <f t="shared" si="9"/>
        <v>0</v>
      </c>
      <c r="K93" s="124">
        <f t="shared" si="9"/>
        <v>0</v>
      </c>
      <c r="L93" s="124">
        <f t="shared" si="9"/>
        <v>0</v>
      </c>
      <c r="M93" s="124">
        <f t="shared" si="9"/>
        <v>0</v>
      </c>
      <c r="N93" s="124">
        <f t="shared" si="9"/>
        <v>0</v>
      </c>
      <c r="O93" s="124">
        <f t="shared" si="9"/>
        <v>0</v>
      </c>
      <c r="P93" s="129">
        <f t="shared" si="9"/>
        <v>0</v>
      </c>
      <c r="Q93" s="126">
        <f t="shared" si="9"/>
        <v>0</v>
      </c>
      <c r="R93" s="167"/>
      <c r="S93" s="170"/>
    </row>
    <row r="94" spans="1:19" ht="12.75">
      <c r="A94" s="144" t="s">
        <v>73</v>
      </c>
      <c r="B94" s="145"/>
      <c r="C94" s="145"/>
      <c r="D94" s="146"/>
      <c r="E94" s="162">
        <f>SUM(E91:E93)</f>
        <v>0</v>
      </c>
      <c r="F94" s="138">
        <f aca="true" t="shared" si="10" ref="F94:O94">SUM(F91:F93)</f>
        <v>0</v>
      </c>
      <c r="G94" s="138">
        <f t="shared" si="10"/>
        <v>0</v>
      </c>
      <c r="H94" s="138">
        <f t="shared" si="10"/>
        <v>0</v>
      </c>
      <c r="I94" s="138">
        <f t="shared" si="10"/>
        <v>0</v>
      </c>
      <c r="J94" s="138">
        <f t="shared" si="10"/>
        <v>0</v>
      </c>
      <c r="K94" s="138">
        <f t="shared" si="10"/>
        <v>0</v>
      </c>
      <c r="L94" s="138">
        <f t="shared" si="10"/>
        <v>0</v>
      </c>
      <c r="M94" s="138">
        <f t="shared" si="10"/>
        <v>0</v>
      </c>
      <c r="N94" s="138">
        <f t="shared" si="10"/>
        <v>0</v>
      </c>
      <c r="O94" s="138">
        <f t="shared" si="10"/>
        <v>0</v>
      </c>
      <c r="P94" s="141">
        <f>SUM(P91:P93)</f>
        <v>0</v>
      </c>
      <c r="Q94" s="257"/>
      <c r="R94" s="156">
        <f>SUM(R40,R88)</f>
        <v>0</v>
      </c>
      <c r="S94" s="159"/>
    </row>
    <row r="95" spans="1:19" ht="12.75">
      <c r="A95" s="147"/>
      <c r="B95" s="148"/>
      <c r="C95" s="148"/>
      <c r="D95" s="149"/>
      <c r="E95" s="16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2"/>
      <c r="Q95" s="258"/>
      <c r="R95" s="157"/>
      <c r="S95" s="160"/>
    </row>
    <row r="96" spans="1:19" ht="12.75">
      <c r="A96" s="150"/>
      <c r="B96" s="151"/>
      <c r="C96" s="151"/>
      <c r="D96" s="152"/>
      <c r="E96" s="164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3"/>
      <c r="Q96" s="259"/>
      <c r="R96" s="158"/>
      <c r="S96" s="161"/>
    </row>
  </sheetData>
  <sheetProtection/>
  <mergeCells count="165">
    <mergeCell ref="P94:P96"/>
    <mergeCell ref="Q94:Q96"/>
    <mergeCell ref="R94:R96"/>
    <mergeCell ref="S94:S96"/>
    <mergeCell ref="J94:J96"/>
    <mergeCell ref="K94:K96"/>
    <mergeCell ref="L94:L96"/>
    <mergeCell ref="M94:M96"/>
    <mergeCell ref="N94:N96"/>
    <mergeCell ref="O94:O96"/>
    <mergeCell ref="A94:D96"/>
    <mergeCell ref="E94:E96"/>
    <mergeCell ref="F94:F96"/>
    <mergeCell ref="G94:G96"/>
    <mergeCell ref="H94:H96"/>
    <mergeCell ref="I94:I96"/>
    <mergeCell ref="P88:P90"/>
    <mergeCell ref="Q88:Q90"/>
    <mergeCell ref="R88:R90"/>
    <mergeCell ref="S88:S90"/>
    <mergeCell ref="A91:C93"/>
    <mergeCell ref="R91:R93"/>
    <mergeCell ref="S91:S93"/>
    <mergeCell ref="J88:J90"/>
    <mergeCell ref="K88:K90"/>
    <mergeCell ref="L88:L90"/>
    <mergeCell ref="M88:M90"/>
    <mergeCell ref="N88:N90"/>
    <mergeCell ref="O88:O90"/>
    <mergeCell ref="A88:D90"/>
    <mergeCell ref="E88:E90"/>
    <mergeCell ref="F88:F90"/>
    <mergeCell ref="G88:G90"/>
    <mergeCell ref="H88:H90"/>
    <mergeCell ref="I88:I90"/>
    <mergeCell ref="A82:A84"/>
    <mergeCell ref="B82:B84"/>
    <mergeCell ref="C82:C84"/>
    <mergeCell ref="R82:R84"/>
    <mergeCell ref="S82:S84"/>
    <mergeCell ref="A85:C87"/>
    <mergeCell ref="R85:R87"/>
    <mergeCell ref="S85:S87"/>
    <mergeCell ref="A76:A78"/>
    <mergeCell ref="B76:B78"/>
    <mergeCell ref="C76:C78"/>
    <mergeCell ref="R76:R78"/>
    <mergeCell ref="S76:S78"/>
    <mergeCell ref="A79:A81"/>
    <mergeCell ref="B79:B81"/>
    <mergeCell ref="C79:C81"/>
    <mergeCell ref="R79:R81"/>
    <mergeCell ref="S79:S81"/>
    <mergeCell ref="A70:A72"/>
    <mergeCell ref="B70:B72"/>
    <mergeCell ref="C70:C72"/>
    <mergeCell ref="R70:R72"/>
    <mergeCell ref="S70:S72"/>
    <mergeCell ref="A73:A75"/>
    <mergeCell ref="B73:B75"/>
    <mergeCell ref="C73:C75"/>
    <mergeCell ref="R73:R75"/>
    <mergeCell ref="S73:S75"/>
    <mergeCell ref="A64:A66"/>
    <mergeCell ref="B64:B66"/>
    <mergeCell ref="C64:C66"/>
    <mergeCell ref="R64:R66"/>
    <mergeCell ref="S64:S66"/>
    <mergeCell ref="A67:A69"/>
    <mergeCell ref="B67:B69"/>
    <mergeCell ref="C67:C69"/>
    <mergeCell ref="R67:R69"/>
    <mergeCell ref="S67:S69"/>
    <mergeCell ref="A58:A60"/>
    <mergeCell ref="B58:B60"/>
    <mergeCell ref="C58:C60"/>
    <mergeCell ref="R58:R60"/>
    <mergeCell ref="S58:S60"/>
    <mergeCell ref="A61:A63"/>
    <mergeCell ref="B61:B63"/>
    <mergeCell ref="C61:C63"/>
    <mergeCell ref="R61:R63"/>
    <mergeCell ref="S61:S63"/>
    <mergeCell ref="M52:O52"/>
    <mergeCell ref="R52:S52"/>
    <mergeCell ref="A55:A57"/>
    <mergeCell ref="B55:B57"/>
    <mergeCell ref="C55:C57"/>
    <mergeCell ref="R55:R57"/>
    <mergeCell ref="S55:S57"/>
    <mergeCell ref="P40:P42"/>
    <mergeCell ref="Q40:Q42"/>
    <mergeCell ref="R40:R42"/>
    <mergeCell ref="S40:S42"/>
    <mergeCell ref="A50:S50"/>
    <mergeCell ref="R51:S51"/>
    <mergeCell ref="J40:J42"/>
    <mergeCell ref="K40:K42"/>
    <mergeCell ref="L40:L42"/>
    <mergeCell ref="M40:M42"/>
    <mergeCell ref="N40:N42"/>
    <mergeCell ref="O40:O42"/>
    <mergeCell ref="A40:D42"/>
    <mergeCell ref="E40:E42"/>
    <mergeCell ref="F40:F42"/>
    <mergeCell ref="G40:G42"/>
    <mergeCell ref="H40:H42"/>
    <mergeCell ref="I40:I42"/>
    <mergeCell ref="A34:A36"/>
    <mergeCell ref="B34:B36"/>
    <mergeCell ref="C34:C36"/>
    <mergeCell ref="R34:R36"/>
    <mergeCell ref="S34:S36"/>
    <mergeCell ref="A37:C39"/>
    <mergeCell ref="R37:R39"/>
    <mergeCell ref="S37:S39"/>
    <mergeCell ref="A28:A30"/>
    <mergeCell ref="B28:B30"/>
    <mergeCell ref="C28:C30"/>
    <mergeCell ref="R28:R30"/>
    <mergeCell ref="S28:S30"/>
    <mergeCell ref="A31:A33"/>
    <mergeCell ref="B31:B33"/>
    <mergeCell ref="C31:C33"/>
    <mergeCell ref="R31:R33"/>
    <mergeCell ref="S31:S33"/>
    <mergeCell ref="A22:A24"/>
    <mergeCell ref="B22:B24"/>
    <mergeCell ref="C22:C24"/>
    <mergeCell ref="R22:R24"/>
    <mergeCell ref="S22:S24"/>
    <mergeCell ref="A25:A27"/>
    <mergeCell ref="B25:B27"/>
    <mergeCell ref="C25:C27"/>
    <mergeCell ref="R25:R27"/>
    <mergeCell ref="S25:S27"/>
    <mergeCell ref="A16:A18"/>
    <mergeCell ref="B16:B18"/>
    <mergeCell ref="C16:C18"/>
    <mergeCell ref="R16:R18"/>
    <mergeCell ref="S16:S18"/>
    <mergeCell ref="A19:A21"/>
    <mergeCell ref="B19:B21"/>
    <mergeCell ref="C19:C21"/>
    <mergeCell ref="R19:R21"/>
    <mergeCell ref="S19:S21"/>
    <mergeCell ref="A10:A12"/>
    <mergeCell ref="B10:B12"/>
    <mergeCell ref="C10:C12"/>
    <mergeCell ref="R10:R12"/>
    <mergeCell ref="S10:S12"/>
    <mergeCell ref="A13:A15"/>
    <mergeCell ref="B13:B15"/>
    <mergeCell ref="C13:C15"/>
    <mergeCell ref="R13:R15"/>
    <mergeCell ref="S13:S15"/>
    <mergeCell ref="A2:S2"/>
    <mergeCell ref="R3:S3"/>
    <mergeCell ref="M4:O4"/>
    <mergeCell ref="R4:S4"/>
    <mergeCell ref="A7:A9"/>
    <mergeCell ref="B7:B9"/>
    <mergeCell ref="C7:C9"/>
    <mergeCell ref="R7:R9"/>
    <mergeCell ref="S7:S9"/>
  </mergeCells>
  <printOptions/>
  <pageMargins left="0.25" right="0.25" top="0.75" bottom="0.75" header="0.3" footer="0.3"/>
  <pageSetup horizontalDpi="600" verticalDpi="600" orientation="landscape" paperSize="9" scale="79" r:id="rId3"/>
  <rowBreaks count="1" manualBreakCount="1">
    <brk id="48" max="1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0"/>
  <sheetViews>
    <sheetView view="pageBreakPreview" zoomScale="90" zoomScaleNormal="75" zoomScaleSheetLayoutView="90" zoomScalePageLayoutView="0" workbookViewId="0" topLeftCell="A1">
      <selection activeCell="A15" sqref="A15"/>
    </sheetView>
  </sheetViews>
  <sheetFormatPr defaultColWidth="9.00390625" defaultRowHeight="13.5"/>
  <cols>
    <col min="1" max="1" width="13.375" style="0" customWidth="1"/>
    <col min="2" max="2" width="7.125" style="0" customWidth="1"/>
    <col min="3" max="3" width="15.625" style="0" customWidth="1"/>
    <col min="4" max="4" width="13.375" style="0" customWidth="1"/>
    <col min="5" max="5" width="12.25390625" style="0" customWidth="1"/>
    <col min="6" max="6" width="6.875" style="0" customWidth="1"/>
    <col min="7" max="7" width="12.625" style="0" customWidth="1"/>
    <col min="8" max="8" width="3.25390625" style="0" customWidth="1"/>
    <col min="9" max="10" width="14.25390625" style="0" customWidth="1"/>
  </cols>
  <sheetData>
    <row r="1" ht="19.5" customHeight="1">
      <c r="B1" s="1" t="s">
        <v>83</v>
      </c>
    </row>
    <row r="2" spans="1:7" ht="13.5">
      <c r="A2" s="131" t="s">
        <v>80</v>
      </c>
      <c r="F2" s="21"/>
      <c r="G2" t="s">
        <v>32</v>
      </c>
    </row>
    <row r="3" ht="13.5">
      <c r="A3" t="s">
        <v>0</v>
      </c>
    </row>
    <row r="4" ht="13.5">
      <c r="C4" t="str">
        <f>'訪問介護（明細書）'!C4</f>
        <v>令和５年４月～令和６年３月サービス提供分</v>
      </c>
    </row>
    <row r="5" spans="1:10" ht="13.5">
      <c r="A5" t="s">
        <v>1</v>
      </c>
      <c r="H5" s="60" t="s">
        <v>5</v>
      </c>
      <c r="I5" s="262">
        <f>'予防ショートステイ（内訳書）'!R3</f>
        <v>0</v>
      </c>
      <c r="J5" s="311"/>
    </row>
    <row r="6" spans="1:10" ht="13.5">
      <c r="A6" t="s">
        <v>2</v>
      </c>
      <c r="D6" t="s">
        <v>3</v>
      </c>
      <c r="E6" s="260" t="s">
        <v>99</v>
      </c>
      <c r="F6" s="274"/>
      <c r="H6" s="60" t="s">
        <v>6</v>
      </c>
      <c r="I6" s="262">
        <f>'予防ショートステイ（内訳書）'!R4</f>
        <v>0</v>
      </c>
      <c r="J6" s="311"/>
    </row>
    <row r="8" ht="13.5">
      <c r="A8" t="s">
        <v>7</v>
      </c>
    </row>
    <row r="9" spans="1:10" ht="17.25" customHeight="1">
      <c r="A9" s="245" t="s">
        <v>34</v>
      </c>
      <c r="B9" s="279" t="s">
        <v>11</v>
      </c>
      <c r="C9" s="288"/>
      <c r="D9" s="288"/>
      <c r="E9" s="288"/>
      <c r="F9" s="288"/>
      <c r="G9" s="280"/>
      <c r="H9" s="132"/>
      <c r="I9" s="279" t="str">
        <f>'訪問介護（明細書）'!I9</f>
        <v>大田原市被保険者分</v>
      </c>
      <c r="J9" s="280"/>
    </row>
    <row r="10" spans="1:10" ht="17.25" customHeight="1">
      <c r="A10" s="246"/>
      <c r="B10" s="282" t="s">
        <v>8</v>
      </c>
      <c r="C10" s="264" t="s">
        <v>12</v>
      </c>
      <c r="D10" s="265"/>
      <c r="E10" s="266"/>
      <c r="F10" s="287" t="s">
        <v>10</v>
      </c>
      <c r="G10" s="281" t="s">
        <v>13</v>
      </c>
      <c r="I10" s="281" t="s">
        <v>17</v>
      </c>
      <c r="J10" s="281" t="s">
        <v>18</v>
      </c>
    </row>
    <row r="11" spans="1:10" ht="17.25" customHeight="1">
      <c r="A11" s="246"/>
      <c r="B11" s="282"/>
      <c r="C11" s="3"/>
      <c r="D11" s="136" t="s">
        <v>90</v>
      </c>
      <c r="E11" s="133" t="s">
        <v>40</v>
      </c>
      <c r="F11" s="282"/>
      <c r="G11" s="282"/>
      <c r="I11" s="282"/>
      <c r="J11" s="282"/>
    </row>
    <row r="12" spans="1:10" ht="13.5">
      <c r="A12" s="2" t="str">
        <f>'訪問介護（明細書）'!A12</f>
        <v>令和4年04月</v>
      </c>
      <c r="B12" s="107"/>
      <c r="C12" s="13">
        <f>D12+E12</f>
        <v>0</v>
      </c>
      <c r="D12" s="49"/>
      <c r="E12" s="49"/>
      <c r="F12" s="49"/>
      <c r="G12" s="49"/>
      <c r="H12" s="7"/>
      <c r="I12" s="105">
        <f>COUNT('予防ショートステイ（内訳書）'!E7,'予防ショートステイ（内訳書）'!E10,'予防ショートステイ（内訳書）'!E13,'予防ショートステイ（内訳書）'!E16,'予防ショートステイ（内訳書）'!E19,'予防ショートステイ（内訳書）'!E22,'予防ショートステイ（内訳書）'!E25,'予防ショートステイ（内訳書）'!E28,'予防ショートステイ（内訳書）'!E31,'予防ショートステイ（内訳書）'!E34,'予防ショートステイ（内訳書）'!E55,'予防ショートステイ（内訳書）'!E58,'予防ショートステイ（内訳書）'!E61,'予防ショートステイ（内訳書）'!E64,'予防ショートステイ（内訳書）'!E67,'予防ショートステイ（内訳書）'!E70,'予防ショートステイ（内訳書）'!E73,'予防ショートステイ（内訳書）'!E76,'予防ショートステイ（内訳書）'!E79,'予防ショートステイ（内訳書）'!E82)</f>
        <v>0</v>
      </c>
      <c r="J12" s="105">
        <f>'予防ショートステイ（内訳書）'!E94</f>
        <v>0</v>
      </c>
    </row>
    <row r="13" spans="1:10" ht="13.5">
      <c r="A13" s="2" t="str">
        <f>'訪問介護（明細書）'!A13</f>
        <v>令和4年05月</v>
      </c>
      <c r="B13" s="49"/>
      <c r="C13" s="13">
        <f aca="true" t="shared" si="0" ref="C13:C23">D13+E13</f>
        <v>0</v>
      </c>
      <c r="D13" s="49"/>
      <c r="E13" s="49"/>
      <c r="F13" s="49"/>
      <c r="G13" s="49"/>
      <c r="H13" s="7"/>
      <c r="I13" s="105">
        <f>COUNT('予防ショートステイ（内訳書）'!F7,'予防ショートステイ（内訳書）'!F10,'予防ショートステイ（内訳書）'!F13,'予防ショートステイ（内訳書）'!F16,'予防ショートステイ（内訳書）'!F19,'予防ショートステイ（内訳書）'!F22,'予防ショートステイ（内訳書）'!F25,'予防ショートステイ（内訳書）'!F28,'予防ショートステイ（内訳書）'!F31,'予防ショートステイ（内訳書）'!F34,'予防ショートステイ（内訳書）'!F55,'予防ショートステイ（内訳書）'!F58,'予防ショートステイ（内訳書）'!F61,'予防ショートステイ（内訳書）'!F64,'予防ショートステイ（内訳書）'!F67,'予防ショートステイ（内訳書）'!F70,'予防ショートステイ（内訳書）'!F73,'予防ショートステイ（内訳書）'!F76,'予防ショートステイ（内訳書）'!F79,'予防ショートステイ（内訳書）'!F82)</f>
        <v>0</v>
      </c>
      <c r="J13" s="105">
        <f>'予防ショートステイ（内訳書）'!F94</f>
        <v>0</v>
      </c>
    </row>
    <row r="14" spans="1:10" ht="13.5">
      <c r="A14" s="2" t="str">
        <f>'訪問介護（明細書）'!A14</f>
        <v>令和4年06月</v>
      </c>
      <c r="B14" s="49"/>
      <c r="C14" s="13">
        <f t="shared" si="0"/>
        <v>0</v>
      </c>
      <c r="D14" s="49"/>
      <c r="E14" s="49"/>
      <c r="F14" s="49"/>
      <c r="G14" s="49"/>
      <c r="H14" s="7"/>
      <c r="I14" s="105">
        <f>COUNT('予防ショートステイ（内訳書）'!G7,'予防ショートステイ（内訳書）'!G10,'予防ショートステイ（内訳書）'!G13,'予防ショートステイ（内訳書）'!G16,'予防ショートステイ（内訳書）'!G19,'予防ショートステイ（内訳書）'!G22,'予防ショートステイ（内訳書）'!G25,'予防ショートステイ（内訳書）'!G28,'予防ショートステイ（内訳書）'!G31,'予防ショートステイ（内訳書）'!G34,'予防ショートステイ（内訳書）'!G55,'予防ショートステイ（内訳書）'!G58,'予防ショートステイ（内訳書）'!G61,'予防ショートステイ（内訳書）'!G64,'予防ショートステイ（内訳書）'!G67,'予防ショートステイ（内訳書）'!G70,'予防ショートステイ（内訳書）'!G73,'予防ショートステイ（内訳書）'!G76,'予防ショートステイ（内訳書）'!G79,'予防ショートステイ（内訳書）'!G82)</f>
        <v>0</v>
      </c>
      <c r="J14" s="105">
        <f>'予防ショートステイ（内訳書）'!G94</f>
        <v>0</v>
      </c>
    </row>
    <row r="15" spans="1:10" ht="13.5">
      <c r="A15" s="2" t="str">
        <f>'訪問介護（明細書）'!A15</f>
        <v>令和4年07月</v>
      </c>
      <c r="B15" s="49"/>
      <c r="C15" s="13">
        <f t="shared" si="0"/>
        <v>0</v>
      </c>
      <c r="D15" s="49"/>
      <c r="E15" s="49"/>
      <c r="F15" s="49"/>
      <c r="G15" s="49"/>
      <c r="H15" s="7"/>
      <c r="I15" s="105">
        <f>COUNT('予防ショートステイ（内訳書）'!H7,'予防ショートステイ（内訳書）'!H10,'予防ショートステイ（内訳書）'!H13,'予防ショートステイ（内訳書）'!H16,'予防ショートステイ（内訳書）'!H19,'予防ショートステイ（内訳書）'!H22,'予防ショートステイ（内訳書）'!H25,'予防ショートステイ（内訳書）'!H28,'予防ショートステイ（内訳書）'!H31,'予防ショートステイ（内訳書）'!H34,'予防ショートステイ（内訳書）'!H55,'予防ショートステイ（内訳書）'!H58,'予防ショートステイ（内訳書）'!H61,'予防ショートステイ（内訳書）'!H64,'予防ショートステイ（内訳書）'!H67,'予防ショートステイ（内訳書）'!H70,'予防ショートステイ（内訳書）'!H73,'予防ショートステイ（内訳書）'!H76,'予防ショートステイ（内訳書）'!H79,'予防ショートステイ（内訳書）'!H82)</f>
        <v>0</v>
      </c>
      <c r="J15" s="105">
        <f>'予防ショートステイ（内訳書）'!H94</f>
        <v>0</v>
      </c>
    </row>
    <row r="16" spans="1:10" ht="13.5">
      <c r="A16" s="2" t="str">
        <f>'訪問介護（明細書）'!A16</f>
        <v>令和4年08月</v>
      </c>
      <c r="B16" s="49"/>
      <c r="C16" s="13">
        <f t="shared" si="0"/>
        <v>0</v>
      </c>
      <c r="D16" s="49"/>
      <c r="E16" s="49"/>
      <c r="F16" s="49"/>
      <c r="G16" s="49"/>
      <c r="H16" s="7"/>
      <c r="I16" s="105">
        <f>COUNT('予防ショートステイ（内訳書）'!I7,'予防ショートステイ（内訳書）'!I10,'予防ショートステイ（内訳書）'!I13,'予防ショートステイ（内訳書）'!I16,'予防ショートステイ（内訳書）'!I19,'予防ショートステイ（内訳書）'!I22,'予防ショートステイ（内訳書）'!I25,'予防ショートステイ（内訳書）'!I28,'予防ショートステイ（内訳書）'!I31,'予防ショートステイ（内訳書）'!I34,'予防ショートステイ（内訳書）'!I55,'予防ショートステイ（内訳書）'!I58,'予防ショートステイ（内訳書）'!I61,'予防ショートステイ（内訳書）'!I64,'予防ショートステイ（内訳書）'!I67,'予防ショートステイ（内訳書）'!I70,'予防ショートステイ（内訳書）'!I73,'予防ショートステイ（内訳書）'!I76,'予防ショートステイ（内訳書）'!I79,'予防ショートステイ（内訳書）'!I82)</f>
        <v>0</v>
      </c>
      <c r="J16" s="105">
        <f>'予防ショートステイ（内訳書）'!I94</f>
        <v>0</v>
      </c>
    </row>
    <row r="17" spans="1:10" ht="13.5">
      <c r="A17" s="2" t="str">
        <f>'訪問介護（明細書）'!A17</f>
        <v>令和4年09月</v>
      </c>
      <c r="B17" s="49"/>
      <c r="C17" s="13">
        <f t="shared" si="0"/>
        <v>0</v>
      </c>
      <c r="D17" s="49"/>
      <c r="E17" s="49"/>
      <c r="F17" s="49"/>
      <c r="G17" s="49"/>
      <c r="H17" s="7"/>
      <c r="I17" s="105">
        <f>COUNT('予防ショートステイ（内訳書）'!J7,'予防ショートステイ（内訳書）'!J10,'予防ショートステイ（内訳書）'!J13,'予防ショートステイ（内訳書）'!J16,'予防ショートステイ（内訳書）'!J19,'予防ショートステイ（内訳書）'!J22,'予防ショートステイ（内訳書）'!J25,'予防ショートステイ（内訳書）'!J28,'予防ショートステイ（内訳書）'!J31,'予防ショートステイ（内訳書）'!J34,'予防ショートステイ（内訳書）'!J55,'予防ショートステイ（内訳書）'!J58,'予防ショートステイ（内訳書）'!J61,'予防ショートステイ（内訳書）'!J64,'予防ショートステイ（内訳書）'!J67,'予防ショートステイ（内訳書）'!J70,'予防ショートステイ（内訳書）'!J73,'予防ショートステイ（内訳書）'!J76,'予防ショートステイ（内訳書）'!J79,'予防ショートステイ（内訳書）'!J82)</f>
        <v>0</v>
      </c>
      <c r="J17" s="105">
        <f>'予防ショートステイ（内訳書）'!J94</f>
        <v>0</v>
      </c>
    </row>
    <row r="18" spans="1:10" ht="13.5">
      <c r="A18" s="2" t="str">
        <f>'訪問介護（明細書）'!A18</f>
        <v>令和4年10月</v>
      </c>
      <c r="B18" s="49"/>
      <c r="C18" s="13">
        <f t="shared" si="0"/>
        <v>0</v>
      </c>
      <c r="D18" s="49"/>
      <c r="E18" s="49"/>
      <c r="F18" s="49"/>
      <c r="G18" s="49"/>
      <c r="H18" s="7"/>
      <c r="I18" s="105">
        <f>COUNT('予防ショートステイ（内訳書）'!K7,'予防ショートステイ（内訳書）'!K10,'予防ショートステイ（内訳書）'!K13,'予防ショートステイ（内訳書）'!K16,'予防ショートステイ（内訳書）'!K19,'予防ショートステイ（内訳書）'!K22,'予防ショートステイ（内訳書）'!K25,'予防ショートステイ（内訳書）'!K28,'予防ショートステイ（内訳書）'!K31,'予防ショートステイ（内訳書）'!K34,'予防ショートステイ（内訳書）'!K55,'予防ショートステイ（内訳書）'!K58,'予防ショートステイ（内訳書）'!K61,'予防ショートステイ（内訳書）'!K64,'予防ショートステイ（内訳書）'!K67,'予防ショートステイ（内訳書）'!K70,'予防ショートステイ（内訳書）'!K73,'予防ショートステイ（内訳書）'!K76,'予防ショートステイ（内訳書）'!K79,'予防ショートステイ（内訳書）'!K82)</f>
        <v>0</v>
      </c>
      <c r="J18" s="105">
        <f>'予防ショートステイ（内訳書）'!K94</f>
        <v>0</v>
      </c>
    </row>
    <row r="19" spans="1:10" ht="13.5">
      <c r="A19" s="2" t="str">
        <f>'訪問介護（明細書）'!A19</f>
        <v>令和4年11月</v>
      </c>
      <c r="B19" s="49"/>
      <c r="C19" s="13">
        <f t="shared" si="0"/>
        <v>0</v>
      </c>
      <c r="D19" s="49"/>
      <c r="E19" s="49"/>
      <c r="F19" s="49"/>
      <c r="G19" s="49"/>
      <c r="H19" s="7"/>
      <c r="I19" s="105">
        <f>COUNT('予防ショートステイ（内訳書）'!L7,'予防ショートステイ（内訳書）'!L10,'予防ショートステイ（内訳書）'!L13,'予防ショートステイ（内訳書）'!L16,'予防ショートステイ（内訳書）'!L19,'予防ショートステイ（内訳書）'!L22,'予防ショートステイ（内訳書）'!L25,'予防ショートステイ（内訳書）'!L28,'予防ショートステイ（内訳書）'!L31,'予防ショートステイ（内訳書）'!L34,'予防ショートステイ（内訳書）'!L55,'予防ショートステイ（内訳書）'!L58,'予防ショートステイ（内訳書）'!L61,'予防ショートステイ（内訳書）'!L64,'予防ショートステイ（内訳書）'!L67,'予防ショートステイ（内訳書）'!L70,'予防ショートステイ（内訳書）'!L73,'予防ショートステイ（内訳書）'!L76,'予防ショートステイ（内訳書）'!L79,'予防ショートステイ（内訳書）'!L82)</f>
        <v>0</v>
      </c>
      <c r="J19" s="105">
        <f>'予防ショートステイ（内訳書）'!L94</f>
        <v>0</v>
      </c>
    </row>
    <row r="20" spans="1:10" ht="13.5">
      <c r="A20" s="2" t="str">
        <f>'訪問介護（明細書）'!A20</f>
        <v>令和4年12月</v>
      </c>
      <c r="B20" s="49"/>
      <c r="C20" s="13">
        <f t="shared" si="0"/>
        <v>0</v>
      </c>
      <c r="D20" s="49"/>
      <c r="E20" s="49"/>
      <c r="F20" s="49"/>
      <c r="G20" s="49"/>
      <c r="H20" s="7"/>
      <c r="I20" s="105">
        <f>COUNT('予防ショートステイ（内訳書）'!M7,'予防ショートステイ（内訳書）'!M10,'予防ショートステイ（内訳書）'!M13,'予防ショートステイ（内訳書）'!M16,'予防ショートステイ（内訳書）'!M19,'予防ショートステイ（内訳書）'!M22,'予防ショートステイ（内訳書）'!M25,'予防ショートステイ（内訳書）'!M28,'予防ショートステイ（内訳書）'!M31,'予防ショートステイ（内訳書）'!M34,'予防ショートステイ（内訳書）'!M55,'予防ショートステイ（内訳書）'!M58,'予防ショートステイ（内訳書）'!M61,'予防ショートステイ（内訳書）'!M64,'予防ショートステイ（内訳書）'!M67,'予防ショートステイ（内訳書）'!M70,'予防ショートステイ（内訳書）'!M73,'予防ショートステイ（内訳書）'!M76,'予防ショートステイ（内訳書）'!M79,'予防ショートステイ（内訳書）'!M82)</f>
        <v>0</v>
      </c>
      <c r="J20" s="105">
        <f>'予防ショートステイ（内訳書）'!M94</f>
        <v>0</v>
      </c>
    </row>
    <row r="21" spans="1:10" ht="13.5">
      <c r="A21" s="2" t="str">
        <f>'訪問介護（明細書）'!A21</f>
        <v>令和5年01月</v>
      </c>
      <c r="B21" s="49"/>
      <c r="C21" s="13">
        <f t="shared" si="0"/>
        <v>0</v>
      </c>
      <c r="D21" s="49"/>
      <c r="E21" s="49"/>
      <c r="F21" s="49"/>
      <c r="G21" s="49"/>
      <c r="H21" s="7"/>
      <c r="I21" s="105">
        <f>COUNT('予防ショートステイ（内訳書）'!N7,'予防ショートステイ（内訳書）'!N10,'予防ショートステイ（内訳書）'!N13,'予防ショートステイ（内訳書）'!N16,'予防ショートステイ（内訳書）'!N19,'予防ショートステイ（内訳書）'!N22,'予防ショートステイ（内訳書）'!N25,'予防ショートステイ（内訳書）'!N28,'予防ショートステイ（内訳書）'!N31,'予防ショートステイ（内訳書）'!N34,'予防ショートステイ（内訳書）'!N55,'予防ショートステイ（内訳書）'!N58,'予防ショートステイ（内訳書）'!N61,'予防ショートステイ（内訳書）'!N64,'予防ショートステイ（内訳書）'!N67,'予防ショートステイ（内訳書）'!N70,'予防ショートステイ（内訳書）'!N73,'予防ショートステイ（内訳書）'!N76,'予防ショートステイ（内訳書）'!N79,'予防ショートステイ（内訳書）'!N82)</f>
        <v>0</v>
      </c>
      <c r="J21" s="105">
        <f>'予防ショートステイ（内訳書）'!N94</f>
        <v>0</v>
      </c>
    </row>
    <row r="22" spans="1:10" ht="13.5">
      <c r="A22" s="2" t="str">
        <f>'訪問介護（明細書）'!A22</f>
        <v>令和5年02月</v>
      </c>
      <c r="B22" s="49"/>
      <c r="C22" s="13">
        <f t="shared" si="0"/>
        <v>0</v>
      </c>
      <c r="D22" s="49"/>
      <c r="E22" s="49"/>
      <c r="F22" s="49"/>
      <c r="G22" s="49"/>
      <c r="H22" s="7"/>
      <c r="I22" s="105">
        <f>COUNT('予防ショートステイ（内訳書）'!O7,'予防ショートステイ（内訳書）'!O10,'予防ショートステイ（内訳書）'!O13,'予防ショートステイ（内訳書）'!O16,'予防ショートステイ（内訳書）'!O19,'予防ショートステイ（内訳書）'!O22,'予防ショートステイ（内訳書）'!O25,'予防ショートステイ（内訳書）'!O28,'予防ショートステイ（内訳書）'!O31,'予防ショートステイ（内訳書）'!O34,'予防ショートステイ（内訳書）'!O55,'予防ショートステイ（内訳書）'!O58,'予防ショートステイ（内訳書）'!O61,'予防ショートステイ（内訳書）'!O64,'予防ショートステイ（内訳書）'!O67,'予防ショートステイ（内訳書）'!O70,'予防ショートステイ（内訳書）'!O73,'予防ショートステイ（内訳書）'!O76,'予防ショートステイ（内訳書）'!O79,'予防ショートステイ（内訳書）'!O82)</f>
        <v>0</v>
      </c>
      <c r="J22" s="105">
        <f>'予防ショートステイ（内訳書）'!O94</f>
        <v>0</v>
      </c>
    </row>
    <row r="23" spans="1:10" ht="13.5">
      <c r="A23" s="2" t="str">
        <f>'訪問介護（明細書）'!A23</f>
        <v>令和5年03月</v>
      </c>
      <c r="B23" s="49"/>
      <c r="C23" s="13">
        <f t="shared" si="0"/>
        <v>0</v>
      </c>
      <c r="D23" s="49"/>
      <c r="E23" s="49"/>
      <c r="F23" s="49"/>
      <c r="G23" s="49"/>
      <c r="H23" s="7"/>
      <c r="I23" s="105">
        <f>COUNT('予防ショートステイ（内訳書）'!P7,'予防ショートステイ（内訳書）'!P10,'予防ショートステイ（内訳書）'!P13,'予防ショートステイ（内訳書）'!P16,'予防ショートステイ（内訳書）'!P19,'予防ショートステイ（内訳書）'!P22,'予防ショートステイ（内訳書）'!P25,'予防ショートステイ（内訳書）'!P28,'予防ショートステイ（内訳書）'!P31,'予防ショートステイ（内訳書）'!P34,'予防ショートステイ（内訳書）'!P55,'予防ショートステイ（内訳書）'!P58,'予防ショートステイ（内訳書）'!P61,'予防ショートステイ（内訳書）'!P64,'予防ショートステイ（内訳書）'!P67,'予防ショートステイ（内訳書）'!P70,'予防ショートステイ（内訳書）'!P73,'予防ショートステイ（内訳書）'!P76,'予防ショートステイ（内訳書）'!P79,'予防ショートステイ（内訳書）'!P82)</f>
        <v>0</v>
      </c>
      <c r="J23" s="105">
        <f>'予防ショートステイ（内訳書）'!P94</f>
        <v>0</v>
      </c>
    </row>
    <row r="24" spans="1:10" ht="18.75" customHeight="1">
      <c r="A24" s="4" t="s">
        <v>14</v>
      </c>
      <c r="B24" s="6">
        <f aca="true" t="shared" si="1" ref="B24:G24">SUM(B12:B23)</f>
        <v>0</v>
      </c>
      <c r="C24" s="14">
        <f t="shared" si="1"/>
        <v>0</v>
      </c>
      <c r="D24" s="6">
        <f t="shared" si="1"/>
        <v>0</v>
      </c>
      <c r="E24" s="6">
        <f t="shared" si="1"/>
        <v>0</v>
      </c>
      <c r="F24" s="6">
        <f t="shared" si="1"/>
        <v>0</v>
      </c>
      <c r="G24" s="9">
        <f t="shared" si="1"/>
        <v>0</v>
      </c>
      <c r="H24" s="7"/>
      <c r="I24" s="6">
        <f>SUM(I12:I23)</f>
        <v>0</v>
      </c>
      <c r="J24" s="10">
        <f>SUM(J12:J23)</f>
        <v>0</v>
      </c>
    </row>
    <row r="25" spans="2:10" ht="23.25" customHeight="1">
      <c r="B25" s="7"/>
      <c r="C25" s="7"/>
      <c r="D25" s="7"/>
      <c r="E25" s="7"/>
      <c r="F25" s="7"/>
      <c r="G25" s="8" t="s">
        <v>91</v>
      </c>
      <c r="H25" s="7"/>
      <c r="I25" s="7"/>
      <c r="J25" s="7"/>
    </row>
    <row r="26" spans="1:7" ht="13.5">
      <c r="A26" t="s">
        <v>15</v>
      </c>
      <c r="G26" s="5"/>
    </row>
    <row r="27" spans="1:10" ht="13.5" customHeight="1" thickBot="1">
      <c r="A27" s="260" t="s">
        <v>30</v>
      </c>
      <c r="B27" s="273"/>
      <c r="C27" s="273"/>
      <c r="D27" s="273"/>
      <c r="E27" s="273"/>
      <c r="F27" s="273"/>
      <c r="G27" s="274"/>
      <c r="I27" s="260" t="str">
        <f>'訪問介護（明細書）'!I27</f>
        <v>大田原市被保険者分</v>
      </c>
      <c r="J27" s="295"/>
    </row>
    <row r="28" spans="1:10" ht="30.75" customHeight="1" thickBot="1">
      <c r="A28" s="283" t="s">
        <v>27</v>
      </c>
      <c r="B28" s="284"/>
      <c r="C28" s="17" t="s">
        <v>19</v>
      </c>
      <c r="D28" s="18" t="s">
        <v>16</v>
      </c>
      <c r="E28" s="17" t="s">
        <v>20</v>
      </c>
      <c r="F28" s="285" t="s">
        <v>87</v>
      </c>
      <c r="G28" s="286"/>
      <c r="I28" s="19" t="s">
        <v>86</v>
      </c>
      <c r="J28" s="20" t="s">
        <v>31</v>
      </c>
    </row>
    <row r="29" spans="1:10" ht="20.25" customHeight="1" thickBot="1" thickTop="1">
      <c r="A29" s="275">
        <f>C24</f>
        <v>0</v>
      </c>
      <c r="B29" s="276"/>
      <c r="C29" s="15">
        <f>G24</f>
        <v>0</v>
      </c>
      <c r="D29" s="16" t="e">
        <f>C29/A29</f>
        <v>#DIV/0!</v>
      </c>
      <c r="E29" s="22">
        <f>ROUNDDOWN(C24*0.01,0)+ROUNDDOWN((G24-ROUNDDOWN(C24*0.01,0))/2,0)</f>
        <v>0</v>
      </c>
      <c r="F29" s="277">
        <f>C29-E29</f>
        <v>0</v>
      </c>
      <c r="G29" s="278"/>
      <c r="I29" s="23">
        <f>IF(AND(J24=0,C29=0),,ROUND(J24/C29,4))</f>
        <v>0</v>
      </c>
      <c r="J29" s="24">
        <f>ROUNDDOWN(F29*I29,1)</f>
        <v>0</v>
      </c>
    </row>
    <row r="31" ht="13.5">
      <c r="A31" t="s">
        <v>84</v>
      </c>
    </row>
    <row r="32" spans="1:10" ht="13.5" customHeight="1">
      <c r="A32" s="318" t="s">
        <v>21</v>
      </c>
      <c r="B32" s="314" t="s">
        <v>22</v>
      </c>
      <c r="C32" s="315"/>
      <c r="D32" s="314" t="s">
        <v>23</v>
      </c>
      <c r="E32" s="312" t="s">
        <v>17</v>
      </c>
      <c r="F32" s="314" t="s">
        <v>24</v>
      </c>
      <c r="G32" s="315"/>
      <c r="H32" s="144" t="s">
        <v>85</v>
      </c>
      <c r="I32" s="146"/>
      <c r="J32" s="312" t="s">
        <v>25</v>
      </c>
    </row>
    <row r="33" spans="1:10" ht="13.5">
      <c r="A33" s="319"/>
      <c r="B33" s="316"/>
      <c r="C33" s="317"/>
      <c r="D33" s="316"/>
      <c r="E33" s="313"/>
      <c r="F33" s="316"/>
      <c r="G33" s="317"/>
      <c r="H33" s="150"/>
      <c r="I33" s="152"/>
      <c r="J33" s="313"/>
    </row>
    <row r="34" spans="1:10" ht="13.5">
      <c r="A34" s="109" t="s">
        <v>74</v>
      </c>
      <c r="B34" s="209" t="s">
        <v>75</v>
      </c>
      <c r="C34" s="210"/>
      <c r="D34" s="56"/>
      <c r="E34" s="111">
        <f>COUNT('予防ショートステイ（内訳書）'!E7:P7,'予防ショートステイ（内訳書）'!E10:P10,'予防ショートステイ（内訳書）'!E13:P13,'予防ショートステイ（内訳書）'!E16:P16,'予防ショートステイ（内訳書）'!E19:P19,'予防ショートステイ（内訳書）'!E22:P22,'予防ショートステイ（内訳書）'!E25:P25,'予防ショートステイ（内訳書）'!E28:P28,'予防ショートステイ（内訳書）'!E31:P31,'予防ショートステイ（内訳書）'!E34:P34,'予防ショートステイ（内訳書）'!E55:P55,'予防ショートステイ（内訳書）'!E58:P58,'予防ショートステイ（内訳書）'!E61:P61,'予防ショートステイ（内訳書）'!E64:P64,'予防ショートステイ（内訳書）'!E67:P67,'予防ショートステイ（内訳書）'!E70:P70,'予防ショートステイ（内訳書）'!E73:P73,'予防ショートステイ（内訳書）'!E76:P76,'予防ショートステイ（内訳書）'!E79:P79,'予防ショートステイ（内訳書）'!E82:P82)</f>
        <v>0</v>
      </c>
      <c r="F34" s="291">
        <f>'予防ショートステイ（内訳書）'!R94</f>
        <v>0</v>
      </c>
      <c r="G34" s="292"/>
      <c r="H34" s="289" t="e">
        <f aca="true" t="shared" si="2" ref="H34:H39">F34/$F$40</f>
        <v>#DIV/0!</v>
      </c>
      <c r="I34" s="290"/>
      <c r="J34" s="130">
        <f>J29</f>
        <v>0</v>
      </c>
    </row>
    <row r="35" spans="1:10" ht="13.5">
      <c r="A35" s="46"/>
      <c r="B35" s="303"/>
      <c r="C35" s="304"/>
      <c r="D35" s="54"/>
      <c r="E35" s="47"/>
      <c r="F35" s="307"/>
      <c r="G35" s="308"/>
      <c r="H35" s="289" t="e">
        <f t="shared" si="2"/>
        <v>#DIV/0!</v>
      </c>
      <c r="I35" s="290"/>
      <c r="J35" s="46"/>
    </row>
    <row r="36" spans="1:10" ht="13.5">
      <c r="A36" s="46"/>
      <c r="B36" s="303"/>
      <c r="C36" s="304"/>
      <c r="D36" s="54"/>
      <c r="E36" s="47"/>
      <c r="F36" s="307"/>
      <c r="G36" s="308"/>
      <c r="H36" s="289" t="e">
        <f t="shared" si="2"/>
        <v>#DIV/0!</v>
      </c>
      <c r="I36" s="290"/>
      <c r="J36" s="46"/>
    </row>
    <row r="37" spans="1:10" ht="13.5">
      <c r="A37" s="46"/>
      <c r="B37" s="303"/>
      <c r="C37" s="304"/>
      <c r="D37" s="54"/>
      <c r="E37" s="47"/>
      <c r="F37" s="307"/>
      <c r="G37" s="308"/>
      <c r="H37" s="289" t="e">
        <f t="shared" si="2"/>
        <v>#DIV/0!</v>
      </c>
      <c r="I37" s="290"/>
      <c r="J37" s="46"/>
    </row>
    <row r="38" spans="1:10" ht="12.75">
      <c r="A38" s="46"/>
      <c r="B38" s="303"/>
      <c r="C38" s="304"/>
      <c r="D38" s="54"/>
      <c r="E38" s="47"/>
      <c r="F38" s="307"/>
      <c r="G38" s="308"/>
      <c r="H38" s="289" t="e">
        <f t="shared" si="2"/>
        <v>#DIV/0!</v>
      </c>
      <c r="I38" s="290"/>
      <c r="J38" s="46"/>
    </row>
    <row r="39" spans="1:10" ht="13.5" thickBot="1">
      <c r="A39" s="45"/>
      <c r="B39" s="305"/>
      <c r="C39" s="306"/>
      <c r="D39" s="54"/>
      <c r="E39" s="48"/>
      <c r="F39" s="309"/>
      <c r="G39" s="310"/>
      <c r="H39" s="289" t="e">
        <f t="shared" si="2"/>
        <v>#DIV/0!</v>
      </c>
      <c r="I39" s="290"/>
      <c r="J39" s="45"/>
    </row>
    <row r="40" spans="1:10" ht="20.25" customHeight="1" thickTop="1">
      <c r="A40" s="296" t="s">
        <v>26</v>
      </c>
      <c r="B40" s="297"/>
      <c r="C40" s="298"/>
      <c r="D40" s="55">
        <f>SUM(D34:D39)</f>
        <v>0</v>
      </c>
      <c r="E40" s="12">
        <f>SUM(E34:E39)</f>
        <v>0</v>
      </c>
      <c r="F40" s="301">
        <f>SUM(F34:F39)</f>
        <v>0</v>
      </c>
      <c r="G40" s="302"/>
      <c r="H40" s="299">
        <v>1</v>
      </c>
      <c r="I40" s="300"/>
      <c r="J40" s="11"/>
    </row>
    <row r="42" spans="1:4" ht="12.75">
      <c r="A42" s="5" t="s">
        <v>29</v>
      </c>
      <c r="D42" t="s">
        <v>28</v>
      </c>
    </row>
    <row r="43" ht="12.75">
      <c r="B43" t="s">
        <v>96</v>
      </c>
    </row>
    <row r="44" ht="12.75">
      <c r="B44" t="s">
        <v>97</v>
      </c>
    </row>
    <row r="46" ht="12.75">
      <c r="B46" t="s">
        <v>94</v>
      </c>
    </row>
    <row r="47" ht="12.75">
      <c r="B47" t="s">
        <v>97</v>
      </c>
    </row>
    <row r="49" ht="12.75">
      <c r="B49" t="s">
        <v>95</v>
      </c>
    </row>
    <row r="50" ht="12.75">
      <c r="B50" t="s">
        <v>98</v>
      </c>
    </row>
  </sheetData>
  <sheetProtection/>
  <mergeCells count="46">
    <mergeCell ref="A40:C40"/>
    <mergeCell ref="F40:G40"/>
    <mergeCell ref="H40:I40"/>
    <mergeCell ref="B38:C38"/>
    <mergeCell ref="F38:G38"/>
    <mergeCell ref="H38:I38"/>
    <mergeCell ref="B39:C39"/>
    <mergeCell ref="F39:G39"/>
    <mergeCell ref="H39:I39"/>
    <mergeCell ref="B36:C36"/>
    <mergeCell ref="F36:G36"/>
    <mergeCell ref="H36:I36"/>
    <mergeCell ref="B37:C37"/>
    <mergeCell ref="F37:G37"/>
    <mergeCell ref="H37:I37"/>
    <mergeCell ref="H32:I33"/>
    <mergeCell ref="J32:J33"/>
    <mergeCell ref="B34:C34"/>
    <mergeCell ref="F34:G34"/>
    <mergeCell ref="H34:I34"/>
    <mergeCell ref="B35:C35"/>
    <mergeCell ref="F35:G35"/>
    <mergeCell ref="H35:I35"/>
    <mergeCell ref="A29:B29"/>
    <mergeCell ref="F29:G29"/>
    <mergeCell ref="A32:A33"/>
    <mergeCell ref="B32:C33"/>
    <mergeCell ref="D32:D33"/>
    <mergeCell ref="E32:E33"/>
    <mergeCell ref="F32:G33"/>
    <mergeCell ref="I10:I11"/>
    <mergeCell ref="J10:J11"/>
    <mergeCell ref="A27:G27"/>
    <mergeCell ref="I27:J27"/>
    <mergeCell ref="A28:B28"/>
    <mergeCell ref="F28:G28"/>
    <mergeCell ref="I5:J5"/>
    <mergeCell ref="E6:F6"/>
    <mergeCell ref="I6:J6"/>
    <mergeCell ref="A9:A11"/>
    <mergeCell ref="B9:G9"/>
    <mergeCell ref="I9:J9"/>
    <mergeCell ref="B10:B11"/>
    <mergeCell ref="C10:E10"/>
    <mergeCell ref="F10:F11"/>
    <mergeCell ref="G10:G11"/>
  </mergeCells>
  <printOptions/>
  <pageMargins left="0.2" right="0.2" top="0.984" bottom="0.984" header="0.512" footer="0.512"/>
  <pageSetup horizontalDpi="300" verticalDpi="300" orientation="portrait" paperSize="9" scale="8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S96"/>
  <sheetViews>
    <sheetView view="pageBreakPreview" zoomScale="85" zoomScaleNormal="75" zoomScaleSheetLayoutView="85" zoomScalePageLayoutView="0" workbookViewId="0" topLeftCell="A1">
      <selection activeCell="F47" sqref="F47"/>
    </sheetView>
  </sheetViews>
  <sheetFormatPr defaultColWidth="9.00390625" defaultRowHeight="13.5"/>
  <cols>
    <col min="1" max="1" width="4.50390625" style="0" bestFit="1" customWidth="1"/>
    <col min="2" max="2" width="12.75390625" style="0" customWidth="1"/>
    <col min="3" max="3" width="13.50390625" style="0" customWidth="1"/>
    <col min="4" max="4" width="11.00390625" style="0" bestFit="1" customWidth="1"/>
    <col min="18" max="18" width="12.125" style="0" bestFit="1" customWidth="1"/>
    <col min="19" max="19" width="12.875" style="0" customWidth="1"/>
  </cols>
  <sheetData>
    <row r="1" spans="1:19" ht="13.5">
      <c r="A1" t="s">
        <v>41</v>
      </c>
      <c r="C1" s="131" t="s">
        <v>77</v>
      </c>
      <c r="S1" s="87" t="s">
        <v>66</v>
      </c>
    </row>
    <row r="2" spans="1:19" ht="17.25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3.5">
      <c r="B3" s="27"/>
      <c r="C3" s="25" t="s">
        <v>76</v>
      </c>
      <c r="Q3" s="60" t="s">
        <v>5</v>
      </c>
      <c r="R3" s="201"/>
      <c r="S3" s="202"/>
    </row>
    <row r="4" spans="12:19" ht="13.5">
      <c r="L4" s="60" t="s">
        <v>3</v>
      </c>
      <c r="M4" s="191" t="str">
        <f>'小規模多機能（明細書）'!E6</f>
        <v>小規模多機能型居宅介護</v>
      </c>
      <c r="N4" s="192"/>
      <c r="O4" s="193"/>
      <c r="Q4" s="60" t="s">
        <v>42</v>
      </c>
      <c r="R4" s="201"/>
      <c r="S4" s="202"/>
    </row>
    <row r="5" ht="13.5">
      <c r="B5" t="s">
        <v>43</v>
      </c>
    </row>
    <row r="6" spans="1:19" s="59" customFormat="1" ht="13.5">
      <c r="A6" s="66" t="s">
        <v>62</v>
      </c>
      <c r="B6" s="63" t="s">
        <v>44</v>
      </c>
      <c r="C6" s="64" t="s">
        <v>45</v>
      </c>
      <c r="D6" s="67" t="s">
        <v>46</v>
      </c>
      <c r="E6" s="65" t="s">
        <v>47</v>
      </c>
      <c r="F6" s="63" t="s">
        <v>48</v>
      </c>
      <c r="G6" s="63" t="s">
        <v>49</v>
      </c>
      <c r="H6" s="63" t="s">
        <v>50</v>
      </c>
      <c r="I6" s="63" t="s">
        <v>51</v>
      </c>
      <c r="J6" s="63" t="s">
        <v>52</v>
      </c>
      <c r="K6" s="63" t="s">
        <v>53</v>
      </c>
      <c r="L6" s="63" t="s">
        <v>54</v>
      </c>
      <c r="M6" s="63" t="s">
        <v>55</v>
      </c>
      <c r="N6" s="63" t="s">
        <v>56</v>
      </c>
      <c r="O6" s="63" t="s">
        <v>57</v>
      </c>
      <c r="P6" s="73" t="s">
        <v>58</v>
      </c>
      <c r="Q6" s="119" t="s">
        <v>59</v>
      </c>
      <c r="R6" s="67" t="s">
        <v>60</v>
      </c>
      <c r="S6" s="58" t="s">
        <v>61</v>
      </c>
    </row>
    <row r="7" spans="1:19" ht="13.5">
      <c r="A7" s="183">
        <v>1</v>
      </c>
      <c r="B7" s="185"/>
      <c r="C7" s="187"/>
      <c r="D7" s="68" t="s">
        <v>63</v>
      </c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120">
        <f>SUM(E7:P7)</f>
        <v>0</v>
      </c>
      <c r="R7" s="180">
        <f>SUM(Q7:Q9)</f>
        <v>0</v>
      </c>
      <c r="S7" s="168"/>
    </row>
    <row r="8" spans="1:19" ht="13.5">
      <c r="A8" s="172"/>
      <c r="B8" s="175"/>
      <c r="C8" s="178"/>
      <c r="D8" s="69" t="s">
        <v>64</v>
      </c>
      <c r="E8" s="115"/>
      <c r="F8" s="78"/>
      <c r="G8" s="78"/>
      <c r="H8" s="78"/>
      <c r="I8" s="78"/>
      <c r="J8" s="78"/>
      <c r="K8" s="78"/>
      <c r="L8" s="78"/>
      <c r="M8" s="78"/>
      <c r="N8" s="78"/>
      <c r="O8" s="78"/>
      <c r="P8" s="116"/>
      <c r="Q8" s="117">
        <f aca="true" t="shared" si="0" ref="Q8:Q36">SUM(E8:P8)</f>
        <v>0</v>
      </c>
      <c r="R8" s="181"/>
      <c r="S8" s="169"/>
    </row>
    <row r="9" spans="1:19" ht="13.5">
      <c r="A9" s="184"/>
      <c r="B9" s="186"/>
      <c r="C9" s="188"/>
      <c r="D9" s="70" t="s">
        <v>65</v>
      </c>
      <c r="E9" s="127"/>
      <c r="F9" s="79"/>
      <c r="G9" s="79"/>
      <c r="H9" s="79"/>
      <c r="I9" s="79"/>
      <c r="J9" s="79"/>
      <c r="K9" s="79"/>
      <c r="L9" s="79"/>
      <c r="M9" s="79"/>
      <c r="N9" s="79"/>
      <c r="O9" s="79"/>
      <c r="P9" s="128"/>
      <c r="Q9" s="126">
        <f t="shared" si="0"/>
        <v>0</v>
      </c>
      <c r="R9" s="182"/>
      <c r="S9" s="170"/>
    </row>
    <row r="10" spans="1:19" ht="13.5">
      <c r="A10" s="171">
        <v>2</v>
      </c>
      <c r="B10" s="174"/>
      <c r="C10" s="177"/>
      <c r="D10" s="71" t="s">
        <v>63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122">
        <f t="shared" si="0"/>
        <v>0</v>
      </c>
      <c r="R10" s="180">
        <f>SUM(Q10:Q12)</f>
        <v>0</v>
      </c>
      <c r="S10" s="168"/>
    </row>
    <row r="11" spans="1:19" ht="12.75">
      <c r="A11" s="172"/>
      <c r="B11" s="175"/>
      <c r="C11" s="178"/>
      <c r="D11" s="69" t="s">
        <v>64</v>
      </c>
      <c r="E11" s="115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16"/>
      <c r="Q11" s="117">
        <f t="shared" si="0"/>
        <v>0</v>
      </c>
      <c r="R11" s="181"/>
      <c r="S11" s="169"/>
    </row>
    <row r="12" spans="1:19" ht="12.75">
      <c r="A12" s="173"/>
      <c r="B12" s="176"/>
      <c r="C12" s="179"/>
      <c r="D12" s="72" t="s">
        <v>65</v>
      </c>
      <c r="E12" s="127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128"/>
      <c r="Q12" s="126">
        <f t="shared" si="0"/>
        <v>0</v>
      </c>
      <c r="R12" s="182"/>
      <c r="S12" s="170"/>
    </row>
    <row r="13" spans="1:19" ht="12.75">
      <c r="A13" s="183">
        <v>3</v>
      </c>
      <c r="B13" s="185"/>
      <c r="C13" s="187"/>
      <c r="D13" s="68" t="s">
        <v>63</v>
      </c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20">
        <f t="shared" si="0"/>
        <v>0</v>
      </c>
      <c r="R13" s="180">
        <f>SUM(Q13:Q15)</f>
        <v>0</v>
      </c>
      <c r="S13" s="168"/>
    </row>
    <row r="14" spans="1:19" ht="12.75">
      <c r="A14" s="172"/>
      <c r="B14" s="175"/>
      <c r="C14" s="178"/>
      <c r="D14" s="69" t="s">
        <v>64</v>
      </c>
      <c r="E14" s="11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16"/>
      <c r="Q14" s="117">
        <f t="shared" si="0"/>
        <v>0</v>
      </c>
      <c r="R14" s="181"/>
      <c r="S14" s="169"/>
    </row>
    <row r="15" spans="1:19" ht="12.75">
      <c r="A15" s="184"/>
      <c r="B15" s="186"/>
      <c r="C15" s="188"/>
      <c r="D15" s="70" t="s">
        <v>65</v>
      </c>
      <c r="E15" s="127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28"/>
      <c r="Q15" s="126">
        <f t="shared" si="0"/>
        <v>0</v>
      </c>
      <c r="R15" s="182"/>
      <c r="S15" s="170"/>
    </row>
    <row r="16" spans="1:19" ht="12.75">
      <c r="A16" s="171">
        <v>4</v>
      </c>
      <c r="B16" s="174"/>
      <c r="C16" s="177"/>
      <c r="D16" s="71" t="s">
        <v>63</v>
      </c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122">
        <f t="shared" si="0"/>
        <v>0</v>
      </c>
      <c r="R16" s="180">
        <f>SUM(Q16:Q18)</f>
        <v>0</v>
      </c>
      <c r="S16" s="168"/>
    </row>
    <row r="17" spans="1:19" ht="12.75">
      <c r="A17" s="172"/>
      <c r="B17" s="175"/>
      <c r="C17" s="178"/>
      <c r="D17" s="69" t="s">
        <v>64</v>
      </c>
      <c r="E17" s="11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16"/>
      <c r="Q17" s="117">
        <f t="shared" si="0"/>
        <v>0</v>
      </c>
      <c r="R17" s="181"/>
      <c r="S17" s="169"/>
    </row>
    <row r="18" spans="1:19" ht="12.75">
      <c r="A18" s="173"/>
      <c r="B18" s="176"/>
      <c r="C18" s="179"/>
      <c r="D18" s="72" t="s">
        <v>65</v>
      </c>
      <c r="E18" s="127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128"/>
      <c r="Q18" s="126">
        <f t="shared" si="0"/>
        <v>0</v>
      </c>
      <c r="R18" s="182"/>
      <c r="S18" s="170"/>
    </row>
    <row r="19" spans="1:19" ht="12.75">
      <c r="A19" s="183">
        <v>5</v>
      </c>
      <c r="B19" s="185"/>
      <c r="C19" s="187"/>
      <c r="D19" s="68" t="s">
        <v>63</v>
      </c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120">
        <f t="shared" si="0"/>
        <v>0</v>
      </c>
      <c r="R19" s="180">
        <f>SUM(Q19:Q21)</f>
        <v>0</v>
      </c>
      <c r="S19" s="168"/>
    </row>
    <row r="20" spans="1:19" ht="12.75">
      <c r="A20" s="172"/>
      <c r="B20" s="175"/>
      <c r="C20" s="178"/>
      <c r="D20" s="69" t="s">
        <v>64</v>
      </c>
      <c r="E20" s="11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16"/>
      <c r="Q20" s="117">
        <f t="shared" si="0"/>
        <v>0</v>
      </c>
      <c r="R20" s="181"/>
      <c r="S20" s="169"/>
    </row>
    <row r="21" spans="1:19" ht="12.75">
      <c r="A21" s="184"/>
      <c r="B21" s="186"/>
      <c r="C21" s="188"/>
      <c r="D21" s="70" t="s">
        <v>65</v>
      </c>
      <c r="E21" s="127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128"/>
      <c r="Q21" s="126">
        <f t="shared" si="0"/>
        <v>0</v>
      </c>
      <c r="R21" s="182"/>
      <c r="S21" s="170"/>
    </row>
    <row r="22" spans="1:19" ht="12.75">
      <c r="A22" s="171">
        <v>6</v>
      </c>
      <c r="B22" s="174"/>
      <c r="C22" s="177"/>
      <c r="D22" s="71" t="s">
        <v>63</v>
      </c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22">
        <f t="shared" si="0"/>
        <v>0</v>
      </c>
      <c r="R22" s="180">
        <f>SUM(Q22:Q24)</f>
        <v>0</v>
      </c>
      <c r="S22" s="168"/>
    </row>
    <row r="23" spans="1:19" ht="12.75">
      <c r="A23" s="172"/>
      <c r="B23" s="175"/>
      <c r="C23" s="178"/>
      <c r="D23" s="69" t="s">
        <v>64</v>
      </c>
      <c r="E23" s="11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16"/>
      <c r="Q23" s="117">
        <f t="shared" si="0"/>
        <v>0</v>
      </c>
      <c r="R23" s="181"/>
      <c r="S23" s="169"/>
    </row>
    <row r="24" spans="1:19" ht="12.75">
      <c r="A24" s="173"/>
      <c r="B24" s="176"/>
      <c r="C24" s="179"/>
      <c r="D24" s="72" t="s">
        <v>65</v>
      </c>
      <c r="E24" s="127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128"/>
      <c r="Q24" s="126">
        <f t="shared" si="0"/>
        <v>0</v>
      </c>
      <c r="R24" s="182"/>
      <c r="S24" s="170"/>
    </row>
    <row r="25" spans="1:19" ht="12.75">
      <c r="A25" s="183">
        <v>7</v>
      </c>
      <c r="B25" s="185"/>
      <c r="C25" s="187"/>
      <c r="D25" s="68" t="s">
        <v>63</v>
      </c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120">
        <f t="shared" si="0"/>
        <v>0</v>
      </c>
      <c r="R25" s="180">
        <f>SUM(Q25:Q27)</f>
        <v>0</v>
      </c>
      <c r="S25" s="168"/>
    </row>
    <row r="26" spans="1:19" ht="12.75">
      <c r="A26" s="172"/>
      <c r="B26" s="175"/>
      <c r="C26" s="178"/>
      <c r="D26" s="69" t="s">
        <v>64</v>
      </c>
      <c r="E26" s="11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16"/>
      <c r="Q26" s="117">
        <f t="shared" si="0"/>
        <v>0</v>
      </c>
      <c r="R26" s="181"/>
      <c r="S26" s="169"/>
    </row>
    <row r="27" spans="1:19" ht="12.75">
      <c r="A27" s="184"/>
      <c r="B27" s="186"/>
      <c r="C27" s="188"/>
      <c r="D27" s="70" t="s">
        <v>65</v>
      </c>
      <c r="E27" s="127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28"/>
      <c r="Q27" s="126">
        <f t="shared" si="0"/>
        <v>0</v>
      </c>
      <c r="R27" s="182"/>
      <c r="S27" s="170"/>
    </row>
    <row r="28" spans="1:19" ht="12.75">
      <c r="A28" s="171">
        <v>8</v>
      </c>
      <c r="B28" s="174"/>
      <c r="C28" s="177"/>
      <c r="D28" s="71" t="s">
        <v>63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122">
        <f t="shared" si="0"/>
        <v>0</v>
      </c>
      <c r="R28" s="180">
        <f>SUM(Q28:Q30)</f>
        <v>0</v>
      </c>
      <c r="S28" s="168"/>
    </row>
    <row r="29" spans="1:19" ht="12.75">
      <c r="A29" s="172"/>
      <c r="B29" s="175"/>
      <c r="C29" s="178"/>
      <c r="D29" s="69" t="s">
        <v>64</v>
      </c>
      <c r="E29" s="115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16"/>
      <c r="Q29" s="117">
        <f t="shared" si="0"/>
        <v>0</v>
      </c>
      <c r="R29" s="181"/>
      <c r="S29" s="169"/>
    </row>
    <row r="30" spans="1:19" ht="12.75">
      <c r="A30" s="173"/>
      <c r="B30" s="176"/>
      <c r="C30" s="179"/>
      <c r="D30" s="72" t="s">
        <v>65</v>
      </c>
      <c r="E30" s="127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28"/>
      <c r="Q30" s="126">
        <f t="shared" si="0"/>
        <v>0</v>
      </c>
      <c r="R30" s="182"/>
      <c r="S30" s="170"/>
    </row>
    <row r="31" spans="1:19" ht="12.75">
      <c r="A31" s="183">
        <v>9</v>
      </c>
      <c r="B31" s="185"/>
      <c r="C31" s="187"/>
      <c r="D31" s="68" t="s">
        <v>63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120">
        <f t="shared" si="0"/>
        <v>0</v>
      </c>
      <c r="R31" s="180">
        <f>SUM(Q31:Q33)</f>
        <v>0</v>
      </c>
      <c r="S31" s="168"/>
    </row>
    <row r="32" spans="1:19" ht="12.75">
      <c r="A32" s="172"/>
      <c r="B32" s="175"/>
      <c r="C32" s="178"/>
      <c r="D32" s="69" t="s">
        <v>64</v>
      </c>
      <c r="E32" s="115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16"/>
      <c r="Q32" s="117">
        <f t="shared" si="0"/>
        <v>0</v>
      </c>
      <c r="R32" s="181"/>
      <c r="S32" s="169"/>
    </row>
    <row r="33" spans="1:19" ht="12.75">
      <c r="A33" s="184"/>
      <c r="B33" s="186"/>
      <c r="C33" s="188"/>
      <c r="D33" s="70" t="s">
        <v>65</v>
      </c>
      <c r="E33" s="127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128"/>
      <c r="Q33" s="126">
        <f t="shared" si="0"/>
        <v>0</v>
      </c>
      <c r="R33" s="182"/>
      <c r="S33" s="170"/>
    </row>
    <row r="34" spans="1:19" ht="12.75">
      <c r="A34" s="171">
        <v>10</v>
      </c>
      <c r="B34" s="174"/>
      <c r="C34" s="177"/>
      <c r="D34" s="71" t="s">
        <v>63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122">
        <f t="shared" si="0"/>
        <v>0</v>
      </c>
      <c r="R34" s="180">
        <f>SUM(Q34:Q36)</f>
        <v>0</v>
      </c>
      <c r="S34" s="168"/>
    </row>
    <row r="35" spans="1:19" ht="12.75">
      <c r="A35" s="172"/>
      <c r="B35" s="175"/>
      <c r="C35" s="178"/>
      <c r="D35" s="69" t="s">
        <v>64</v>
      </c>
      <c r="E35" s="115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16"/>
      <c r="Q35" s="117">
        <f t="shared" si="0"/>
        <v>0</v>
      </c>
      <c r="R35" s="181"/>
      <c r="S35" s="169"/>
    </row>
    <row r="36" spans="1:19" ht="12.75">
      <c r="A36" s="173"/>
      <c r="B36" s="176"/>
      <c r="C36" s="179"/>
      <c r="D36" s="72" t="s">
        <v>65</v>
      </c>
      <c r="E36" s="127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128"/>
      <c r="Q36" s="126">
        <f t="shared" si="0"/>
        <v>0</v>
      </c>
      <c r="R36" s="182"/>
      <c r="S36" s="170"/>
    </row>
    <row r="37" spans="1:19" ht="12.75">
      <c r="A37" s="144" t="s">
        <v>68</v>
      </c>
      <c r="B37" s="145"/>
      <c r="C37" s="146"/>
      <c r="D37" s="68" t="s">
        <v>63</v>
      </c>
      <c r="E37" s="84">
        <f>SUM(E7,E10,E13,E16,E19,E22,E25,E28,E31,E34)</f>
        <v>0</v>
      </c>
      <c r="F37" s="85">
        <f aca="true" t="shared" si="1" ref="F37:P37">SUM(F7,F10,F13,F16,F19,F22,F25,F28,F31,F34)</f>
        <v>0</v>
      </c>
      <c r="G37" s="85">
        <f t="shared" si="1"/>
        <v>0</v>
      </c>
      <c r="H37" s="85">
        <f t="shared" si="1"/>
        <v>0</v>
      </c>
      <c r="I37" s="85">
        <f t="shared" si="1"/>
        <v>0</v>
      </c>
      <c r="J37" s="85">
        <f t="shared" si="1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6">
        <f t="shared" si="1"/>
        <v>0</v>
      </c>
      <c r="Q37" s="120">
        <f>SUM(Q7,Q10,Q13,Q16,Q19,Q22,Q25,Q28,Q31,Q34)</f>
        <v>0</v>
      </c>
      <c r="R37" s="165"/>
      <c r="S37" s="168"/>
    </row>
    <row r="38" spans="1:19" ht="12.75">
      <c r="A38" s="147"/>
      <c r="B38" s="148"/>
      <c r="C38" s="149"/>
      <c r="D38" s="69" t="s">
        <v>64</v>
      </c>
      <c r="E38" s="112">
        <f aca="true" t="shared" si="2" ref="E38:Q39">SUM(E8,E11,E14,E17,E20,E23,E26,E29,E32,E35)</f>
        <v>0</v>
      </c>
      <c r="F38" s="113">
        <f t="shared" si="2"/>
        <v>0</v>
      </c>
      <c r="G38" s="113">
        <f t="shared" si="2"/>
        <v>0</v>
      </c>
      <c r="H38" s="113">
        <f t="shared" si="2"/>
        <v>0</v>
      </c>
      <c r="I38" s="113">
        <f t="shared" si="2"/>
        <v>0</v>
      </c>
      <c r="J38" s="113">
        <f t="shared" si="2"/>
        <v>0</v>
      </c>
      <c r="K38" s="113">
        <f t="shared" si="2"/>
        <v>0</v>
      </c>
      <c r="L38" s="113">
        <f t="shared" si="2"/>
        <v>0</v>
      </c>
      <c r="M38" s="113">
        <f t="shared" si="2"/>
        <v>0</v>
      </c>
      <c r="N38" s="113">
        <f t="shared" si="2"/>
        <v>0</v>
      </c>
      <c r="O38" s="113">
        <f t="shared" si="2"/>
        <v>0</v>
      </c>
      <c r="P38" s="114">
        <f t="shared" si="2"/>
        <v>0</v>
      </c>
      <c r="Q38" s="117">
        <f t="shared" si="2"/>
        <v>0</v>
      </c>
      <c r="R38" s="166"/>
      <c r="S38" s="169"/>
    </row>
    <row r="39" spans="1:19" ht="12.75">
      <c r="A39" s="150"/>
      <c r="B39" s="151"/>
      <c r="C39" s="152"/>
      <c r="D39" s="70" t="s">
        <v>65</v>
      </c>
      <c r="E39" s="123">
        <f>SUM(E9,E12,E15,E18,E21,E24,E27,E30,E33,E36)</f>
        <v>0</v>
      </c>
      <c r="F39" s="124">
        <f t="shared" si="2"/>
        <v>0</v>
      </c>
      <c r="G39" s="124">
        <f t="shared" si="2"/>
        <v>0</v>
      </c>
      <c r="H39" s="124">
        <f t="shared" si="2"/>
        <v>0</v>
      </c>
      <c r="I39" s="124">
        <f t="shared" si="2"/>
        <v>0</v>
      </c>
      <c r="J39" s="124">
        <f t="shared" si="2"/>
        <v>0</v>
      </c>
      <c r="K39" s="124">
        <f t="shared" si="2"/>
        <v>0</v>
      </c>
      <c r="L39" s="124">
        <f t="shared" si="2"/>
        <v>0</v>
      </c>
      <c r="M39" s="124">
        <f t="shared" si="2"/>
        <v>0</v>
      </c>
      <c r="N39" s="124">
        <f t="shared" si="2"/>
        <v>0</v>
      </c>
      <c r="O39" s="124">
        <f t="shared" si="2"/>
        <v>0</v>
      </c>
      <c r="P39" s="125">
        <f t="shared" si="2"/>
        <v>0</v>
      </c>
      <c r="Q39" s="126">
        <f t="shared" si="2"/>
        <v>0</v>
      </c>
      <c r="R39" s="167"/>
      <c r="S39" s="170"/>
    </row>
    <row r="40" spans="1:19" ht="12.75">
      <c r="A40" s="144" t="s">
        <v>69</v>
      </c>
      <c r="B40" s="145"/>
      <c r="C40" s="145"/>
      <c r="D40" s="146"/>
      <c r="E40" s="162">
        <f>SUM(E37:E39)</f>
        <v>0</v>
      </c>
      <c r="F40" s="138">
        <f aca="true" t="shared" si="3" ref="F40:O40">SUM(F37:F39)</f>
        <v>0</v>
      </c>
      <c r="G40" s="138">
        <f t="shared" si="3"/>
        <v>0</v>
      </c>
      <c r="H40" s="138">
        <f t="shared" si="3"/>
        <v>0</v>
      </c>
      <c r="I40" s="138">
        <f t="shared" si="3"/>
        <v>0</v>
      </c>
      <c r="J40" s="138">
        <f t="shared" si="3"/>
        <v>0</v>
      </c>
      <c r="K40" s="138">
        <f t="shared" si="3"/>
        <v>0</v>
      </c>
      <c r="L40" s="138">
        <f t="shared" si="3"/>
        <v>0</v>
      </c>
      <c r="M40" s="138">
        <f t="shared" si="3"/>
        <v>0</v>
      </c>
      <c r="N40" s="138">
        <f t="shared" si="3"/>
        <v>0</v>
      </c>
      <c r="O40" s="138">
        <f t="shared" si="3"/>
        <v>0</v>
      </c>
      <c r="P40" s="141">
        <f>SUM(P37:P39)</f>
        <v>0</v>
      </c>
      <c r="Q40" s="257"/>
      <c r="R40" s="156">
        <f>SUM(R7:R36)</f>
        <v>0</v>
      </c>
      <c r="S40" s="159"/>
    </row>
    <row r="41" spans="1:19" ht="12.75">
      <c r="A41" s="147"/>
      <c r="B41" s="148"/>
      <c r="C41" s="148"/>
      <c r="D41" s="149"/>
      <c r="E41" s="199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7"/>
      <c r="Q41" s="258"/>
      <c r="R41" s="157"/>
      <c r="S41" s="160"/>
    </row>
    <row r="42" spans="1:19" ht="12.75">
      <c r="A42" s="150"/>
      <c r="B42" s="151"/>
      <c r="C42" s="151"/>
      <c r="D42" s="152"/>
      <c r="E42" s="200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259"/>
      <c r="R42" s="158"/>
      <c r="S42" s="161"/>
    </row>
    <row r="45" spans="2:17" ht="12.75">
      <c r="B45" s="320" t="s">
        <v>104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</row>
    <row r="46" spans="2:17" ht="12.75"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</row>
    <row r="49" spans="1:19" ht="12.75">
      <c r="A49" t="s">
        <v>41</v>
      </c>
      <c r="S49" s="87" t="s">
        <v>67</v>
      </c>
    </row>
    <row r="50" spans="1:19" ht="15.75">
      <c r="A50" s="194" t="s">
        <v>89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7:19" ht="12.75">
      <c r="Q51" s="60" t="s">
        <v>5</v>
      </c>
      <c r="R51" s="189">
        <f>R3</f>
        <v>0</v>
      </c>
      <c r="S51" s="190"/>
    </row>
    <row r="52" spans="12:19" ht="12.75">
      <c r="L52" s="60" t="s">
        <v>3</v>
      </c>
      <c r="M52" s="191" t="str">
        <f>M4</f>
        <v>小規模多機能型居宅介護</v>
      </c>
      <c r="N52" s="192"/>
      <c r="O52" s="193"/>
      <c r="Q52" s="60" t="s">
        <v>42</v>
      </c>
      <c r="R52" s="189">
        <f>R4</f>
        <v>0</v>
      </c>
      <c r="S52" s="190"/>
    </row>
    <row r="53" ht="12.75">
      <c r="B53" t="s">
        <v>43</v>
      </c>
    </row>
    <row r="54" spans="1:19" ht="12.75">
      <c r="A54" s="66" t="s">
        <v>62</v>
      </c>
      <c r="B54" s="63" t="s">
        <v>44</v>
      </c>
      <c r="C54" s="64" t="s">
        <v>45</v>
      </c>
      <c r="D54" s="67" t="s">
        <v>46</v>
      </c>
      <c r="E54" s="65" t="s">
        <v>47</v>
      </c>
      <c r="F54" s="63" t="s">
        <v>48</v>
      </c>
      <c r="G54" s="63" t="s">
        <v>49</v>
      </c>
      <c r="H54" s="63" t="s">
        <v>50</v>
      </c>
      <c r="I54" s="63" t="s">
        <v>51</v>
      </c>
      <c r="J54" s="63" t="s">
        <v>52</v>
      </c>
      <c r="K54" s="63" t="s">
        <v>53</v>
      </c>
      <c r="L54" s="63" t="s">
        <v>54</v>
      </c>
      <c r="M54" s="63" t="s">
        <v>55</v>
      </c>
      <c r="N54" s="63" t="s">
        <v>56</v>
      </c>
      <c r="O54" s="63" t="s">
        <v>57</v>
      </c>
      <c r="P54" s="73" t="s">
        <v>58</v>
      </c>
      <c r="Q54" s="119" t="s">
        <v>59</v>
      </c>
      <c r="R54" s="67" t="s">
        <v>60</v>
      </c>
      <c r="S54" s="58" t="s">
        <v>61</v>
      </c>
    </row>
    <row r="55" spans="1:19" ht="12.75">
      <c r="A55" s="183">
        <v>11</v>
      </c>
      <c r="B55" s="185"/>
      <c r="C55" s="187"/>
      <c r="D55" s="68" t="s">
        <v>63</v>
      </c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120">
        <f>SUM(E55:P55)</f>
        <v>0</v>
      </c>
      <c r="R55" s="180">
        <f>SUM(Q55:Q57)</f>
        <v>0</v>
      </c>
      <c r="S55" s="168"/>
    </row>
    <row r="56" spans="1:19" ht="12.75">
      <c r="A56" s="172"/>
      <c r="B56" s="175"/>
      <c r="C56" s="178"/>
      <c r="D56" s="69" t="s">
        <v>64</v>
      </c>
      <c r="E56" s="115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116"/>
      <c r="Q56" s="117">
        <f aca="true" t="shared" si="4" ref="Q56:Q84">SUM(E56:P56)</f>
        <v>0</v>
      </c>
      <c r="R56" s="181"/>
      <c r="S56" s="169"/>
    </row>
    <row r="57" spans="1:19" ht="12.75">
      <c r="A57" s="184"/>
      <c r="B57" s="186"/>
      <c r="C57" s="188"/>
      <c r="D57" s="70" t="s">
        <v>65</v>
      </c>
      <c r="E57" s="127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128"/>
      <c r="Q57" s="126">
        <f t="shared" si="4"/>
        <v>0</v>
      </c>
      <c r="R57" s="182"/>
      <c r="S57" s="170"/>
    </row>
    <row r="58" spans="1:19" ht="12.75">
      <c r="A58" s="171">
        <v>12</v>
      </c>
      <c r="B58" s="174"/>
      <c r="C58" s="177"/>
      <c r="D58" s="71" t="s">
        <v>63</v>
      </c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122">
        <f t="shared" si="4"/>
        <v>0</v>
      </c>
      <c r="R58" s="180">
        <f>SUM(Q58:Q60)</f>
        <v>0</v>
      </c>
      <c r="S58" s="168"/>
    </row>
    <row r="59" spans="1:19" ht="12.75">
      <c r="A59" s="172"/>
      <c r="B59" s="175"/>
      <c r="C59" s="178"/>
      <c r="D59" s="69" t="s">
        <v>64</v>
      </c>
      <c r="E59" s="115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116"/>
      <c r="Q59" s="117">
        <f t="shared" si="4"/>
        <v>0</v>
      </c>
      <c r="R59" s="181"/>
      <c r="S59" s="169"/>
    </row>
    <row r="60" spans="1:19" ht="12.75">
      <c r="A60" s="173"/>
      <c r="B60" s="176"/>
      <c r="C60" s="179"/>
      <c r="D60" s="72" t="s">
        <v>65</v>
      </c>
      <c r="E60" s="127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128"/>
      <c r="Q60" s="126">
        <f t="shared" si="4"/>
        <v>0</v>
      </c>
      <c r="R60" s="182"/>
      <c r="S60" s="170"/>
    </row>
    <row r="61" spans="1:19" ht="12.75">
      <c r="A61" s="183">
        <v>13</v>
      </c>
      <c r="B61" s="185"/>
      <c r="C61" s="187"/>
      <c r="D61" s="68" t="s">
        <v>63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120">
        <f t="shared" si="4"/>
        <v>0</v>
      </c>
      <c r="R61" s="180">
        <f>SUM(Q61:Q63)</f>
        <v>0</v>
      </c>
      <c r="S61" s="168"/>
    </row>
    <row r="62" spans="1:19" ht="12.75">
      <c r="A62" s="172"/>
      <c r="B62" s="175"/>
      <c r="C62" s="178"/>
      <c r="D62" s="69" t="s">
        <v>64</v>
      </c>
      <c r="E62" s="115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16"/>
      <c r="Q62" s="117">
        <f t="shared" si="4"/>
        <v>0</v>
      </c>
      <c r="R62" s="181"/>
      <c r="S62" s="169"/>
    </row>
    <row r="63" spans="1:19" ht="12.75">
      <c r="A63" s="184"/>
      <c r="B63" s="186"/>
      <c r="C63" s="188"/>
      <c r="D63" s="70" t="s">
        <v>65</v>
      </c>
      <c r="E63" s="127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128"/>
      <c r="Q63" s="126">
        <f t="shared" si="4"/>
        <v>0</v>
      </c>
      <c r="R63" s="182"/>
      <c r="S63" s="170"/>
    </row>
    <row r="64" spans="1:19" ht="12.75">
      <c r="A64" s="171">
        <v>14</v>
      </c>
      <c r="B64" s="174"/>
      <c r="C64" s="177"/>
      <c r="D64" s="71" t="s">
        <v>63</v>
      </c>
      <c r="E64" s="80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122">
        <f t="shared" si="4"/>
        <v>0</v>
      </c>
      <c r="R64" s="180">
        <f>SUM(Q64:Q66)</f>
        <v>0</v>
      </c>
      <c r="S64" s="168"/>
    </row>
    <row r="65" spans="1:19" ht="12.75">
      <c r="A65" s="172"/>
      <c r="B65" s="175"/>
      <c r="C65" s="178"/>
      <c r="D65" s="69" t="s">
        <v>64</v>
      </c>
      <c r="E65" s="115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16"/>
      <c r="Q65" s="117">
        <f t="shared" si="4"/>
        <v>0</v>
      </c>
      <c r="R65" s="181"/>
      <c r="S65" s="169"/>
    </row>
    <row r="66" spans="1:19" ht="12.75">
      <c r="A66" s="173"/>
      <c r="B66" s="176"/>
      <c r="C66" s="179"/>
      <c r="D66" s="72" t="s">
        <v>65</v>
      </c>
      <c r="E66" s="127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128"/>
      <c r="Q66" s="126">
        <f t="shared" si="4"/>
        <v>0</v>
      </c>
      <c r="R66" s="182"/>
      <c r="S66" s="170"/>
    </row>
    <row r="67" spans="1:19" ht="12.75">
      <c r="A67" s="183">
        <v>15</v>
      </c>
      <c r="B67" s="185"/>
      <c r="C67" s="187"/>
      <c r="D67" s="68" t="s">
        <v>63</v>
      </c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  <c r="Q67" s="120">
        <f t="shared" si="4"/>
        <v>0</v>
      </c>
      <c r="R67" s="180">
        <f>SUM(Q67:Q69)</f>
        <v>0</v>
      </c>
      <c r="S67" s="168"/>
    </row>
    <row r="68" spans="1:19" ht="12.75">
      <c r="A68" s="172"/>
      <c r="B68" s="175"/>
      <c r="C68" s="178"/>
      <c r="D68" s="69" t="s">
        <v>64</v>
      </c>
      <c r="E68" s="115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16"/>
      <c r="Q68" s="117">
        <f t="shared" si="4"/>
        <v>0</v>
      </c>
      <c r="R68" s="181"/>
      <c r="S68" s="169"/>
    </row>
    <row r="69" spans="1:19" ht="12.75">
      <c r="A69" s="184"/>
      <c r="B69" s="186"/>
      <c r="C69" s="188"/>
      <c r="D69" s="70" t="s">
        <v>65</v>
      </c>
      <c r="E69" s="127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128"/>
      <c r="Q69" s="126">
        <f t="shared" si="4"/>
        <v>0</v>
      </c>
      <c r="R69" s="182"/>
      <c r="S69" s="170"/>
    </row>
    <row r="70" spans="1:19" ht="12.75">
      <c r="A70" s="171">
        <v>16</v>
      </c>
      <c r="B70" s="174"/>
      <c r="C70" s="177"/>
      <c r="D70" s="71" t="s">
        <v>63</v>
      </c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122">
        <f t="shared" si="4"/>
        <v>0</v>
      </c>
      <c r="R70" s="180">
        <f>SUM(Q70:Q72)</f>
        <v>0</v>
      </c>
      <c r="S70" s="168"/>
    </row>
    <row r="71" spans="1:19" ht="12.75">
      <c r="A71" s="172"/>
      <c r="B71" s="175"/>
      <c r="C71" s="178"/>
      <c r="D71" s="69" t="s">
        <v>64</v>
      </c>
      <c r="E71" s="115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16"/>
      <c r="Q71" s="117">
        <f t="shared" si="4"/>
        <v>0</v>
      </c>
      <c r="R71" s="181"/>
      <c r="S71" s="169"/>
    </row>
    <row r="72" spans="1:19" ht="12.75">
      <c r="A72" s="173"/>
      <c r="B72" s="176"/>
      <c r="C72" s="179"/>
      <c r="D72" s="72" t="s">
        <v>65</v>
      </c>
      <c r="E72" s="127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128"/>
      <c r="Q72" s="126">
        <f t="shared" si="4"/>
        <v>0</v>
      </c>
      <c r="R72" s="182"/>
      <c r="S72" s="170"/>
    </row>
    <row r="73" spans="1:19" ht="12.75">
      <c r="A73" s="183">
        <v>17</v>
      </c>
      <c r="B73" s="185"/>
      <c r="C73" s="187"/>
      <c r="D73" s="68" t="s">
        <v>63</v>
      </c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120">
        <f t="shared" si="4"/>
        <v>0</v>
      </c>
      <c r="R73" s="180">
        <f>SUM(Q73:Q75)</f>
        <v>0</v>
      </c>
      <c r="S73" s="168"/>
    </row>
    <row r="74" spans="1:19" ht="12.75">
      <c r="A74" s="172"/>
      <c r="B74" s="175"/>
      <c r="C74" s="178"/>
      <c r="D74" s="69" t="s">
        <v>64</v>
      </c>
      <c r="E74" s="115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16"/>
      <c r="Q74" s="117">
        <f t="shared" si="4"/>
        <v>0</v>
      </c>
      <c r="R74" s="181"/>
      <c r="S74" s="169"/>
    </row>
    <row r="75" spans="1:19" ht="12.75">
      <c r="A75" s="184"/>
      <c r="B75" s="186"/>
      <c r="C75" s="188"/>
      <c r="D75" s="70" t="s">
        <v>65</v>
      </c>
      <c r="E75" s="127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128"/>
      <c r="Q75" s="126">
        <f t="shared" si="4"/>
        <v>0</v>
      </c>
      <c r="R75" s="182"/>
      <c r="S75" s="170"/>
    </row>
    <row r="76" spans="1:19" ht="12.75">
      <c r="A76" s="171">
        <v>18</v>
      </c>
      <c r="B76" s="174"/>
      <c r="C76" s="177"/>
      <c r="D76" s="71" t="s">
        <v>63</v>
      </c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122">
        <f t="shared" si="4"/>
        <v>0</v>
      </c>
      <c r="R76" s="180">
        <f>SUM(Q76:Q78)</f>
        <v>0</v>
      </c>
      <c r="S76" s="168"/>
    </row>
    <row r="77" spans="1:19" ht="12.75">
      <c r="A77" s="172"/>
      <c r="B77" s="175"/>
      <c r="C77" s="178"/>
      <c r="D77" s="69" t="s">
        <v>64</v>
      </c>
      <c r="E77" s="115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16"/>
      <c r="Q77" s="117">
        <f t="shared" si="4"/>
        <v>0</v>
      </c>
      <c r="R77" s="181"/>
      <c r="S77" s="169"/>
    </row>
    <row r="78" spans="1:19" ht="12.75">
      <c r="A78" s="173"/>
      <c r="B78" s="176"/>
      <c r="C78" s="179"/>
      <c r="D78" s="72" t="s">
        <v>65</v>
      </c>
      <c r="E78" s="127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28"/>
      <c r="Q78" s="126">
        <f t="shared" si="4"/>
        <v>0</v>
      </c>
      <c r="R78" s="182"/>
      <c r="S78" s="170"/>
    </row>
    <row r="79" spans="1:19" ht="12.75">
      <c r="A79" s="183">
        <v>19</v>
      </c>
      <c r="B79" s="185"/>
      <c r="C79" s="187"/>
      <c r="D79" s="68" t="s">
        <v>63</v>
      </c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  <c r="Q79" s="120">
        <f t="shared" si="4"/>
        <v>0</v>
      </c>
      <c r="R79" s="180">
        <f>SUM(Q79:Q81)</f>
        <v>0</v>
      </c>
      <c r="S79" s="168"/>
    </row>
    <row r="80" spans="1:19" ht="12.75">
      <c r="A80" s="172"/>
      <c r="B80" s="175"/>
      <c r="C80" s="178"/>
      <c r="D80" s="69" t="s">
        <v>64</v>
      </c>
      <c r="E80" s="115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116"/>
      <c r="Q80" s="117">
        <f t="shared" si="4"/>
        <v>0</v>
      </c>
      <c r="R80" s="181"/>
      <c r="S80" s="169"/>
    </row>
    <row r="81" spans="1:19" ht="12.75">
      <c r="A81" s="184"/>
      <c r="B81" s="186"/>
      <c r="C81" s="188"/>
      <c r="D81" s="70" t="s">
        <v>65</v>
      </c>
      <c r="E81" s="127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28"/>
      <c r="Q81" s="126">
        <f t="shared" si="4"/>
        <v>0</v>
      </c>
      <c r="R81" s="182"/>
      <c r="S81" s="170"/>
    </row>
    <row r="82" spans="1:19" ht="12.75">
      <c r="A82" s="171">
        <v>20</v>
      </c>
      <c r="B82" s="174"/>
      <c r="C82" s="177"/>
      <c r="D82" s="71" t="s">
        <v>63</v>
      </c>
      <c r="E82" s="80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122">
        <f t="shared" si="4"/>
        <v>0</v>
      </c>
      <c r="R82" s="180">
        <f>SUM(Q82:Q84)</f>
        <v>0</v>
      </c>
      <c r="S82" s="168"/>
    </row>
    <row r="83" spans="1:19" ht="12.75">
      <c r="A83" s="172"/>
      <c r="B83" s="175"/>
      <c r="C83" s="178"/>
      <c r="D83" s="69" t="s">
        <v>64</v>
      </c>
      <c r="E83" s="115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116"/>
      <c r="Q83" s="117">
        <f t="shared" si="4"/>
        <v>0</v>
      </c>
      <c r="R83" s="181"/>
      <c r="S83" s="169"/>
    </row>
    <row r="84" spans="1:19" ht="12.75">
      <c r="A84" s="173"/>
      <c r="B84" s="176"/>
      <c r="C84" s="179"/>
      <c r="D84" s="72" t="s">
        <v>65</v>
      </c>
      <c r="E84" s="127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128"/>
      <c r="Q84" s="126">
        <f t="shared" si="4"/>
        <v>0</v>
      </c>
      <c r="R84" s="182"/>
      <c r="S84" s="170"/>
    </row>
    <row r="85" spans="1:19" ht="12.75">
      <c r="A85" s="144" t="s">
        <v>70</v>
      </c>
      <c r="B85" s="145"/>
      <c r="C85" s="146"/>
      <c r="D85" s="68" t="s">
        <v>63</v>
      </c>
      <c r="E85" s="84">
        <f>SUM(E55,E58,E61,E64,E67,E70,E73,E76,E79,E82)</f>
        <v>0</v>
      </c>
      <c r="F85" s="85">
        <f aca="true" t="shared" si="5" ref="F85:P85">SUM(F55,F58,F61,F64,F67,F70,F73,F76,F79,F82)</f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>
        <f t="shared" si="5"/>
        <v>0</v>
      </c>
      <c r="M85" s="85">
        <f t="shared" si="5"/>
        <v>0</v>
      </c>
      <c r="N85" s="85">
        <f t="shared" si="5"/>
        <v>0</v>
      </c>
      <c r="O85" s="85">
        <f t="shared" si="5"/>
        <v>0</v>
      </c>
      <c r="P85" s="86">
        <f t="shared" si="5"/>
        <v>0</v>
      </c>
      <c r="Q85" s="120">
        <f>SUM(Q55,Q58,Q61,Q64,Q67,Q70,Q73,Q76,Q79,Q82)</f>
        <v>0</v>
      </c>
      <c r="R85" s="165"/>
      <c r="S85" s="168"/>
    </row>
    <row r="86" spans="1:19" ht="12.75">
      <c r="A86" s="147"/>
      <c r="B86" s="148"/>
      <c r="C86" s="149"/>
      <c r="D86" s="69" t="s">
        <v>64</v>
      </c>
      <c r="E86" s="112">
        <f aca="true" t="shared" si="6" ref="E86:Q87">SUM(E56,E59,E62,E65,E68,E71,E74,E77,E80,E83)</f>
        <v>0</v>
      </c>
      <c r="F86" s="113">
        <f t="shared" si="6"/>
        <v>0</v>
      </c>
      <c r="G86" s="113">
        <f t="shared" si="6"/>
        <v>0</v>
      </c>
      <c r="H86" s="113">
        <f t="shared" si="6"/>
        <v>0</v>
      </c>
      <c r="I86" s="113">
        <f t="shared" si="6"/>
        <v>0</v>
      </c>
      <c r="J86" s="113">
        <f t="shared" si="6"/>
        <v>0</v>
      </c>
      <c r="K86" s="113">
        <f t="shared" si="6"/>
        <v>0</v>
      </c>
      <c r="L86" s="113">
        <f t="shared" si="6"/>
        <v>0</v>
      </c>
      <c r="M86" s="113">
        <f t="shared" si="6"/>
        <v>0</v>
      </c>
      <c r="N86" s="113">
        <f t="shared" si="6"/>
        <v>0</v>
      </c>
      <c r="O86" s="113">
        <f t="shared" si="6"/>
        <v>0</v>
      </c>
      <c r="P86" s="114">
        <f t="shared" si="6"/>
        <v>0</v>
      </c>
      <c r="Q86" s="117">
        <f t="shared" si="6"/>
        <v>0</v>
      </c>
      <c r="R86" s="166"/>
      <c r="S86" s="169"/>
    </row>
    <row r="87" spans="1:19" ht="12.75">
      <c r="A87" s="150"/>
      <c r="B87" s="151"/>
      <c r="C87" s="152"/>
      <c r="D87" s="70" t="s">
        <v>65</v>
      </c>
      <c r="E87" s="123">
        <f>SUM(E57,E60,E63,E66,E69,E72,E75,E78,E81,E84)</f>
        <v>0</v>
      </c>
      <c r="F87" s="124">
        <f t="shared" si="6"/>
        <v>0</v>
      </c>
      <c r="G87" s="124">
        <f t="shared" si="6"/>
        <v>0</v>
      </c>
      <c r="H87" s="124">
        <f t="shared" si="6"/>
        <v>0</v>
      </c>
      <c r="I87" s="124">
        <f t="shared" si="6"/>
        <v>0</v>
      </c>
      <c r="J87" s="124">
        <f t="shared" si="6"/>
        <v>0</v>
      </c>
      <c r="K87" s="124">
        <f t="shared" si="6"/>
        <v>0</v>
      </c>
      <c r="L87" s="124">
        <f t="shared" si="6"/>
        <v>0</v>
      </c>
      <c r="M87" s="124">
        <f t="shared" si="6"/>
        <v>0</v>
      </c>
      <c r="N87" s="124">
        <f t="shared" si="6"/>
        <v>0</v>
      </c>
      <c r="O87" s="124">
        <f t="shared" si="6"/>
        <v>0</v>
      </c>
      <c r="P87" s="125">
        <f t="shared" si="6"/>
        <v>0</v>
      </c>
      <c r="Q87" s="126">
        <f t="shared" si="6"/>
        <v>0</v>
      </c>
      <c r="R87" s="167"/>
      <c r="S87" s="170"/>
    </row>
    <row r="88" spans="1:19" ht="12.75">
      <c r="A88" s="144" t="s">
        <v>71</v>
      </c>
      <c r="B88" s="145"/>
      <c r="C88" s="145"/>
      <c r="D88" s="146"/>
      <c r="E88" s="162">
        <f>SUM(E85:E87)</f>
        <v>0</v>
      </c>
      <c r="F88" s="138">
        <f aca="true" t="shared" si="7" ref="F88:O88">SUM(F85:F87)</f>
        <v>0</v>
      </c>
      <c r="G88" s="138">
        <f t="shared" si="7"/>
        <v>0</v>
      </c>
      <c r="H88" s="138">
        <f t="shared" si="7"/>
        <v>0</v>
      </c>
      <c r="I88" s="138">
        <f t="shared" si="7"/>
        <v>0</v>
      </c>
      <c r="J88" s="138">
        <f t="shared" si="7"/>
        <v>0</v>
      </c>
      <c r="K88" s="138">
        <f t="shared" si="7"/>
        <v>0</v>
      </c>
      <c r="L88" s="138">
        <f t="shared" si="7"/>
        <v>0</v>
      </c>
      <c r="M88" s="138">
        <f t="shared" si="7"/>
        <v>0</v>
      </c>
      <c r="N88" s="138">
        <f t="shared" si="7"/>
        <v>0</v>
      </c>
      <c r="O88" s="138">
        <f t="shared" si="7"/>
        <v>0</v>
      </c>
      <c r="P88" s="141">
        <f>SUM(P85:P87)</f>
        <v>0</v>
      </c>
      <c r="Q88" s="257"/>
      <c r="R88" s="156">
        <f>SUM(R55:R84)</f>
        <v>0</v>
      </c>
      <c r="S88" s="159"/>
    </row>
    <row r="89" spans="1:19" ht="12.75">
      <c r="A89" s="147"/>
      <c r="B89" s="148"/>
      <c r="C89" s="148"/>
      <c r="D89" s="149"/>
      <c r="E89" s="16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2"/>
      <c r="Q89" s="258"/>
      <c r="R89" s="157"/>
      <c r="S89" s="160"/>
    </row>
    <row r="90" spans="1:19" ht="12.75">
      <c r="A90" s="150"/>
      <c r="B90" s="151"/>
      <c r="C90" s="151"/>
      <c r="D90" s="152"/>
      <c r="E90" s="164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3"/>
      <c r="Q90" s="259"/>
      <c r="R90" s="158"/>
      <c r="S90" s="161"/>
    </row>
    <row r="91" spans="1:19" ht="12.75">
      <c r="A91" s="144" t="s">
        <v>72</v>
      </c>
      <c r="B91" s="145"/>
      <c r="C91" s="146"/>
      <c r="D91" s="68" t="s">
        <v>63</v>
      </c>
      <c r="E91" s="84">
        <f>SUM(E37,E85)</f>
        <v>0</v>
      </c>
      <c r="F91" s="85">
        <f aca="true" t="shared" si="8" ref="F91:P91">SUM(F37,F85)</f>
        <v>0</v>
      </c>
      <c r="G91" s="85">
        <f t="shared" si="8"/>
        <v>0</v>
      </c>
      <c r="H91" s="85">
        <f t="shared" si="8"/>
        <v>0</v>
      </c>
      <c r="I91" s="85">
        <f t="shared" si="8"/>
        <v>0</v>
      </c>
      <c r="J91" s="85">
        <f t="shared" si="8"/>
        <v>0</v>
      </c>
      <c r="K91" s="85">
        <f t="shared" si="8"/>
        <v>0</v>
      </c>
      <c r="L91" s="85">
        <f t="shared" si="8"/>
        <v>0</v>
      </c>
      <c r="M91" s="85">
        <f t="shared" si="8"/>
        <v>0</v>
      </c>
      <c r="N91" s="85">
        <f t="shared" si="8"/>
        <v>0</v>
      </c>
      <c r="O91" s="85">
        <f t="shared" si="8"/>
        <v>0</v>
      </c>
      <c r="P91" s="86">
        <f t="shared" si="8"/>
        <v>0</v>
      </c>
      <c r="Q91" s="120">
        <f>SUM(Q37,Q85)</f>
        <v>0</v>
      </c>
      <c r="R91" s="165"/>
      <c r="S91" s="168"/>
    </row>
    <row r="92" spans="1:19" ht="12.75">
      <c r="A92" s="147"/>
      <c r="B92" s="148"/>
      <c r="C92" s="149"/>
      <c r="D92" s="69" t="s">
        <v>64</v>
      </c>
      <c r="E92" s="112">
        <f aca="true" t="shared" si="9" ref="E92:Q93">SUM(E38,E86)</f>
        <v>0</v>
      </c>
      <c r="F92" s="113">
        <f t="shared" si="9"/>
        <v>0</v>
      </c>
      <c r="G92" s="113">
        <f t="shared" si="9"/>
        <v>0</v>
      </c>
      <c r="H92" s="113">
        <f t="shared" si="9"/>
        <v>0</v>
      </c>
      <c r="I92" s="113">
        <f t="shared" si="9"/>
        <v>0</v>
      </c>
      <c r="J92" s="113">
        <f t="shared" si="9"/>
        <v>0</v>
      </c>
      <c r="K92" s="113">
        <f t="shared" si="9"/>
        <v>0</v>
      </c>
      <c r="L92" s="113">
        <f t="shared" si="9"/>
        <v>0</v>
      </c>
      <c r="M92" s="113">
        <f t="shared" si="9"/>
        <v>0</v>
      </c>
      <c r="N92" s="113">
        <f t="shared" si="9"/>
        <v>0</v>
      </c>
      <c r="O92" s="113">
        <f t="shared" si="9"/>
        <v>0</v>
      </c>
      <c r="P92" s="118">
        <f t="shared" si="9"/>
        <v>0</v>
      </c>
      <c r="Q92" s="117">
        <f t="shared" si="9"/>
        <v>0</v>
      </c>
      <c r="R92" s="166"/>
      <c r="S92" s="169"/>
    </row>
    <row r="93" spans="1:19" ht="12.75">
      <c r="A93" s="150"/>
      <c r="B93" s="151"/>
      <c r="C93" s="152"/>
      <c r="D93" s="70" t="s">
        <v>65</v>
      </c>
      <c r="E93" s="123">
        <f t="shared" si="9"/>
        <v>0</v>
      </c>
      <c r="F93" s="124">
        <f t="shared" si="9"/>
        <v>0</v>
      </c>
      <c r="G93" s="124">
        <f t="shared" si="9"/>
        <v>0</v>
      </c>
      <c r="H93" s="124">
        <f t="shared" si="9"/>
        <v>0</v>
      </c>
      <c r="I93" s="124">
        <f t="shared" si="9"/>
        <v>0</v>
      </c>
      <c r="J93" s="124">
        <f t="shared" si="9"/>
        <v>0</v>
      </c>
      <c r="K93" s="124">
        <f t="shared" si="9"/>
        <v>0</v>
      </c>
      <c r="L93" s="124">
        <f t="shared" si="9"/>
        <v>0</v>
      </c>
      <c r="M93" s="124">
        <f t="shared" si="9"/>
        <v>0</v>
      </c>
      <c r="N93" s="124">
        <f t="shared" si="9"/>
        <v>0</v>
      </c>
      <c r="O93" s="124">
        <f t="shared" si="9"/>
        <v>0</v>
      </c>
      <c r="P93" s="129">
        <f t="shared" si="9"/>
        <v>0</v>
      </c>
      <c r="Q93" s="126">
        <f t="shared" si="9"/>
        <v>0</v>
      </c>
      <c r="R93" s="167"/>
      <c r="S93" s="170"/>
    </row>
    <row r="94" spans="1:19" ht="12.75">
      <c r="A94" s="144" t="s">
        <v>73</v>
      </c>
      <c r="B94" s="145"/>
      <c r="C94" s="145"/>
      <c r="D94" s="146"/>
      <c r="E94" s="162">
        <f>SUM(E91:E93)</f>
        <v>0</v>
      </c>
      <c r="F94" s="138">
        <f aca="true" t="shared" si="10" ref="F94:O94">SUM(F91:F93)</f>
        <v>0</v>
      </c>
      <c r="G94" s="138">
        <f t="shared" si="10"/>
        <v>0</v>
      </c>
      <c r="H94" s="138">
        <f t="shared" si="10"/>
        <v>0</v>
      </c>
      <c r="I94" s="138">
        <f t="shared" si="10"/>
        <v>0</v>
      </c>
      <c r="J94" s="138">
        <f t="shared" si="10"/>
        <v>0</v>
      </c>
      <c r="K94" s="138">
        <f t="shared" si="10"/>
        <v>0</v>
      </c>
      <c r="L94" s="138">
        <f t="shared" si="10"/>
        <v>0</v>
      </c>
      <c r="M94" s="138">
        <f t="shared" si="10"/>
        <v>0</v>
      </c>
      <c r="N94" s="138">
        <f t="shared" si="10"/>
        <v>0</v>
      </c>
      <c r="O94" s="138">
        <f t="shared" si="10"/>
        <v>0</v>
      </c>
      <c r="P94" s="141">
        <f>SUM(P91:P93)</f>
        <v>0</v>
      </c>
      <c r="Q94" s="257"/>
      <c r="R94" s="156">
        <f>SUM(R40,R88)</f>
        <v>0</v>
      </c>
      <c r="S94" s="159"/>
    </row>
    <row r="95" spans="1:19" ht="12.75">
      <c r="A95" s="147"/>
      <c r="B95" s="148"/>
      <c r="C95" s="148"/>
      <c r="D95" s="149"/>
      <c r="E95" s="16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2"/>
      <c r="Q95" s="258"/>
      <c r="R95" s="157"/>
      <c r="S95" s="160"/>
    </row>
    <row r="96" spans="1:19" ht="12.75">
      <c r="A96" s="150"/>
      <c r="B96" s="151"/>
      <c r="C96" s="151"/>
      <c r="D96" s="152"/>
      <c r="E96" s="164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3"/>
      <c r="Q96" s="259"/>
      <c r="R96" s="158"/>
      <c r="S96" s="161"/>
    </row>
  </sheetData>
  <sheetProtection/>
  <mergeCells count="166">
    <mergeCell ref="B45:Q46"/>
    <mergeCell ref="A2:S2"/>
    <mergeCell ref="R3:S3"/>
    <mergeCell ref="M4:O4"/>
    <mergeCell ref="R4:S4"/>
    <mergeCell ref="A7:A9"/>
    <mergeCell ref="B7:B9"/>
    <mergeCell ref="C7:C9"/>
    <mergeCell ref="R7:R9"/>
    <mergeCell ref="S7:S9"/>
    <mergeCell ref="A10:A12"/>
    <mergeCell ref="B10:B12"/>
    <mergeCell ref="C10:C12"/>
    <mergeCell ref="R10:R12"/>
    <mergeCell ref="S10:S12"/>
    <mergeCell ref="A13:A15"/>
    <mergeCell ref="B13:B15"/>
    <mergeCell ref="C13:C15"/>
    <mergeCell ref="R13:R15"/>
    <mergeCell ref="S13:S15"/>
    <mergeCell ref="A16:A18"/>
    <mergeCell ref="B16:B18"/>
    <mergeCell ref="C16:C18"/>
    <mergeCell ref="R16:R18"/>
    <mergeCell ref="S16:S18"/>
    <mergeCell ref="A19:A21"/>
    <mergeCell ref="B19:B21"/>
    <mergeCell ref="C19:C21"/>
    <mergeCell ref="R19:R21"/>
    <mergeCell ref="S19:S21"/>
    <mergeCell ref="A22:A24"/>
    <mergeCell ref="B22:B24"/>
    <mergeCell ref="C22:C24"/>
    <mergeCell ref="R22:R24"/>
    <mergeCell ref="S22:S24"/>
    <mergeCell ref="A25:A27"/>
    <mergeCell ref="B25:B27"/>
    <mergeCell ref="C25:C27"/>
    <mergeCell ref="R25:R27"/>
    <mergeCell ref="S25:S27"/>
    <mergeCell ref="A28:A30"/>
    <mergeCell ref="B28:B30"/>
    <mergeCell ref="C28:C30"/>
    <mergeCell ref="R28:R30"/>
    <mergeCell ref="S28:S30"/>
    <mergeCell ref="A31:A33"/>
    <mergeCell ref="B31:B33"/>
    <mergeCell ref="C31:C33"/>
    <mergeCell ref="R31:R33"/>
    <mergeCell ref="S31:S33"/>
    <mergeCell ref="A34:A36"/>
    <mergeCell ref="B34:B36"/>
    <mergeCell ref="C34:C36"/>
    <mergeCell ref="R34:R36"/>
    <mergeCell ref="S34:S36"/>
    <mergeCell ref="A37:C39"/>
    <mergeCell ref="R37:R39"/>
    <mergeCell ref="S37:S39"/>
    <mergeCell ref="N40:N42"/>
    <mergeCell ref="O40:O42"/>
    <mergeCell ref="A40:D42"/>
    <mergeCell ref="E40:E42"/>
    <mergeCell ref="F40:F42"/>
    <mergeCell ref="G40:G42"/>
    <mergeCell ref="H40:H42"/>
    <mergeCell ref="I40:I42"/>
    <mergeCell ref="P40:P42"/>
    <mergeCell ref="Q40:Q42"/>
    <mergeCell ref="R40:R42"/>
    <mergeCell ref="S40:S42"/>
    <mergeCell ref="A50:S50"/>
    <mergeCell ref="R51:S51"/>
    <mergeCell ref="J40:J42"/>
    <mergeCell ref="K40:K42"/>
    <mergeCell ref="L40:L42"/>
    <mergeCell ref="M40:M42"/>
    <mergeCell ref="M52:O52"/>
    <mergeCell ref="R52:S52"/>
    <mergeCell ref="A55:A57"/>
    <mergeCell ref="B55:B57"/>
    <mergeCell ref="C55:C57"/>
    <mergeCell ref="R55:R57"/>
    <mergeCell ref="S55:S57"/>
    <mergeCell ref="A58:A60"/>
    <mergeCell ref="B58:B60"/>
    <mergeCell ref="C58:C60"/>
    <mergeCell ref="R58:R60"/>
    <mergeCell ref="S58:S60"/>
    <mergeCell ref="A61:A63"/>
    <mergeCell ref="B61:B63"/>
    <mergeCell ref="C61:C63"/>
    <mergeCell ref="R61:R63"/>
    <mergeCell ref="S61:S63"/>
    <mergeCell ref="A64:A66"/>
    <mergeCell ref="B64:B66"/>
    <mergeCell ref="C64:C66"/>
    <mergeCell ref="R64:R66"/>
    <mergeCell ref="S64:S66"/>
    <mergeCell ref="A67:A69"/>
    <mergeCell ref="B67:B69"/>
    <mergeCell ref="C67:C69"/>
    <mergeCell ref="R67:R69"/>
    <mergeCell ref="S67:S69"/>
    <mergeCell ref="A70:A72"/>
    <mergeCell ref="B70:B72"/>
    <mergeCell ref="C70:C72"/>
    <mergeCell ref="R70:R72"/>
    <mergeCell ref="S70:S72"/>
    <mergeCell ref="A73:A75"/>
    <mergeCell ref="B73:B75"/>
    <mergeCell ref="C73:C75"/>
    <mergeCell ref="R73:R75"/>
    <mergeCell ref="S73:S75"/>
    <mergeCell ref="A76:A78"/>
    <mergeCell ref="B76:B78"/>
    <mergeCell ref="C76:C78"/>
    <mergeCell ref="R76:R78"/>
    <mergeCell ref="S76:S78"/>
    <mergeCell ref="A79:A81"/>
    <mergeCell ref="B79:B81"/>
    <mergeCell ref="C79:C81"/>
    <mergeCell ref="R79:R81"/>
    <mergeCell ref="S79:S81"/>
    <mergeCell ref="A82:A84"/>
    <mergeCell ref="B82:B84"/>
    <mergeCell ref="C82:C84"/>
    <mergeCell ref="R82:R84"/>
    <mergeCell ref="S82:S84"/>
    <mergeCell ref="A85:C87"/>
    <mergeCell ref="R85:R87"/>
    <mergeCell ref="S85:S87"/>
    <mergeCell ref="M88:M90"/>
    <mergeCell ref="N88:N90"/>
    <mergeCell ref="O88:O90"/>
    <mergeCell ref="A88:D90"/>
    <mergeCell ref="E88:E90"/>
    <mergeCell ref="F88:F90"/>
    <mergeCell ref="G88:G90"/>
    <mergeCell ref="H88:H90"/>
    <mergeCell ref="I88:I90"/>
    <mergeCell ref="P88:P90"/>
    <mergeCell ref="Q88:Q90"/>
    <mergeCell ref="R88:R90"/>
    <mergeCell ref="S88:S90"/>
    <mergeCell ref="A91:C93"/>
    <mergeCell ref="R91:R93"/>
    <mergeCell ref="S91:S93"/>
    <mergeCell ref="J88:J90"/>
    <mergeCell ref="K88:K90"/>
    <mergeCell ref="L88:L90"/>
    <mergeCell ref="A94:D96"/>
    <mergeCell ref="E94:E96"/>
    <mergeCell ref="F94:F96"/>
    <mergeCell ref="G94:G96"/>
    <mergeCell ref="H94:H96"/>
    <mergeCell ref="I94:I96"/>
    <mergeCell ref="P94:P96"/>
    <mergeCell ref="Q94:Q96"/>
    <mergeCell ref="R94:R96"/>
    <mergeCell ref="S94:S96"/>
    <mergeCell ref="J94:J96"/>
    <mergeCell ref="K94:K96"/>
    <mergeCell ref="L94:L96"/>
    <mergeCell ref="M94:M96"/>
    <mergeCell ref="N94:N96"/>
    <mergeCell ref="O94:O96"/>
  </mergeCells>
  <printOptions/>
  <pageMargins left="0.25" right="0.25" top="0.75" bottom="0.75" header="0.3" footer="0.3"/>
  <pageSetup horizontalDpi="600" verticalDpi="600" orientation="landscape" paperSize="9" scale="79" r:id="rId3"/>
  <rowBreaks count="1" manualBreakCount="1">
    <brk id="48" max="18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50"/>
  <sheetViews>
    <sheetView view="pageBreakPreview" zoomScale="90" zoomScaleNormal="75" zoomScaleSheetLayoutView="90" zoomScalePageLayoutView="0" workbookViewId="0" topLeftCell="A1">
      <selection activeCell="A13" sqref="A13"/>
    </sheetView>
  </sheetViews>
  <sheetFormatPr defaultColWidth="9.00390625" defaultRowHeight="13.5"/>
  <cols>
    <col min="1" max="1" width="13.375" style="0" customWidth="1"/>
    <col min="2" max="2" width="7.125" style="0" customWidth="1"/>
    <col min="3" max="3" width="15.625" style="0" customWidth="1"/>
    <col min="4" max="4" width="13.375" style="0" customWidth="1"/>
    <col min="5" max="5" width="12.25390625" style="0" customWidth="1"/>
    <col min="6" max="6" width="6.875" style="0" customWidth="1"/>
    <col min="7" max="7" width="12.625" style="0" customWidth="1"/>
    <col min="8" max="8" width="3.25390625" style="0" customWidth="1"/>
    <col min="9" max="10" width="14.25390625" style="0" customWidth="1"/>
  </cols>
  <sheetData>
    <row r="1" ht="19.5" customHeight="1">
      <c r="B1" s="1" t="s">
        <v>83</v>
      </c>
    </row>
    <row r="2" spans="1:7" ht="13.5">
      <c r="A2" s="131" t="s">
        <v>81</v>
      </c>
      <c r="F2" s="21"/>
      <c r="G2" t="s">
        <v>32</v>
      </c>
    </row>
    <row r="3" ht="13.5">
      <c r="A3" t="s">
        <v>0</v>
      </c>
    </row>
    <row r="4" ht="13.5">
      <c r="C4" t="str">
        <f>'訪問介護（明細書）'!C4</f>
        <v>令和５年４月～令和６年３月サービス提供分</v>
      </c>
    </row>
    <row r="5" spans="1:10" ht="13.5">
      <c r="A5" t="s">
        <v>1</v>
      </c>
      <c r="H5" s="60" t="s">
        <v>5</v>
      </c>
      <c r="I5" s="262">
        <f>'小規模多機能（内訳書）'!R3</f>
        <v>0</v>
      </c>
      <c r="J5" s="311"/>
    </row>
    <row r="6" spans="1:10" ht="13.5">
      <c r="A6" t="s">
        <v>2</v>
      </c>
      <c r="D6" t="s">
        <v>3</v>
      </c>
      <c r="E6" s="321" t="s">
        <v>37</v>
      </c>
      <c r="F6" s="263"/>
      <c r="G6" s="137"/>
      <c r="H6" s="60" t="s">
        <v>6</v>
      </c>
      <c r="I6" s="262">
        <f>'小規模多機能（内訳書）'!R4</f>
        <v>0</v>
      </c>
      <c r="J6" s="311"/>
    </row>
    <row r="8" ht="13.5">
      <c r="A8" t="s">
        <v>7</v>
      </c>
    </row>
    <row r="9" spans="1:10" ht="17.25" customHeight="1">
      <c r="A9" s="245" t="s">
        <v>34</v>
      </c>
      <c r="B9" s="279" t="s">
        <v>11</v>
      </c>
      <c r="C9" s="288"/>
      <c r="D9" s="288"/>
      <c r="E9" s="288"/>
      <c r="F9" s="288"/>
      <c r="G9" s="280"/>
      <c r="H9" s="132"/>
      <c r="I9" s="279" t="str">
        <f>'訪問介護（明細書）'!I9</f>
        <v>大田原市被保険者分</v>
      </c>
      <c r="J9" s="280"/>
    </row>
    <row r="10" spans="1:10" ht="17.25" customHeight="1">
      <c r="A10" s="246"/>
      <c r="B10" s="282" t="s">
        <v>8</v>
      </c>
      <c r="C10" s="264" t="s">
        <v>12</v>
      </c>
      <c r="D10" s="265"/>
      <c r="E10" s="266"/>
      <c r="F10" s="287" t="s">
        <v>10</v>
      </c>
      <c r="G10" s="281" t="s">
        <v>13</v>
      </c>
      <c r="I10" s="281" t="s">
        <v>17</v>
      </c>
      <c r="J10" s="281" t="s">
        <v>18</v>
      </c>
    </row>
    <row r="11" spans="1:10" ht="17.25" customHeight="1">
      <c r="A11" s="246"/>
      <c r="B11" s="282"/>
      <c r="C11" s="3"/>
      <c r="D11" s="136" t="s">
        <v>90</v>
      </c>
      <c r="E11" s="133" t="s">
        <v>38</v>
      </c>
      <c r="F11" s="282"/>
      <c r="G11" s="282"/>
      <c r="I11" s="282"/>
      <c r="J11" s="282"/>
    </row>
    <row r="12" spans="1:10" ht="13.5">
      <c r="A12" s="2" t="str">
        <f>'訪問介護（明細書）'!A12</f>
        <v>令和4年04月</v>
      </c>
      <c r="B12" s="107"/>
      <c r="C12" s="13">
        <f>D12+E12</f>
        <v>0</v>
      </c>
      <c r="D12" s="49"/>
      <c r="E12" s="49"/>
      <c r="F12" s="49"/>
      <c r="G12" s="49"/>
      <c r="H12" s="7"/>
      <c r="I12" s="105">
        <f>COUNT('小規模多機能（内訳書）'!E7,'小規模多機能（内訳書）'!E10,'小規模多機能（内訳書）'!E13,'小規模多機能（内訳書）'!E16,'小規模多機能（内訳書）'!E19,'小規模多機能（内訳書）'!E22,'小規模多機能（内訳書）'!E25,'小規模多機能（内訳書）'!E28,'小規模多機能（内訳書）'!E31,'小規模多機能（内訳書）'!E34,'小規模多機能（内訳書）'!E55,'小規模多機能（内訳書）'!E58,'小規模多機能（内訳書）'!E61,'小規模多機能（内訳書）'!E64,'小規模多機能（内訳書）'!E67,'小規模多機能（内訳書）'!E70,'小規模多機能（内訳書）'!E73,'小規模多機能（内訳書）'!E76,'小規模多機能（内訳書）'!E79,'小規模多機能（内訳書）'!E82)</f>
        <v>0</v>
      </c>
      <c r="J12" s="105">
        <f>'小規模多機能（内訳書）'!E94</f>
        <v>0</v>
      </c>
    </row>
    <row r="13" spans="1:10" ht="13.5">
      <c r="A13" s="2" t="str">
        <f>'訪問介護（明細書）'!A13</f>
        <v>令和4年05月</v>
      </c>
      <c r="B13" s="49"/>
      <c r="C13" s="13">
        <f aca="true" t="shared" si="0" ref="C13:C23">D13+E13</f>
        <v>0</v>
      </c>
      <c r="D13" s="49"/>
      <c r="E13" s="49"/>
      <c r="F13" s="49"/>
      <c r="G13" s="49"/>
      <c r="H13" s="7"/>
      <c r="I13" s="105">
        <f>COUNT('小規模多機能（内訳書）'!F7,'小規模多機能（内訳書）'!F10,'小規模多機能（内訳書）'!F13,'小規模多機能（内訳書）'!F16,'小規模多機能（内訳書）'!F19,'小規模多機能（内訳書）'!F22,'小規模多機能（内訳書）'!F25,'小規模多機能（内訳書）'!F28,'小規模多機能（内訳書）'!F31,'小規模多機能（内訳書）'!F34,'小規模多機能（内訳書）'!F55,'小規模多機能（内訳書）'!F58,'小規模多機能（内訳書）'!F61,'小規模多機能（内訳書）'!F64,'小規模多機能（内訳書）'!F67,'小規模多機能（内訳書）'!F70,'小規模多機能（内訳書）'!F73,'小規模多機能（内訳書）'!F76,'小規模多機能（内訳書）'!F79,'小規模多機能（内訳書）'!F82)</f>
        <v>0</v>
      </c>
      <c r="J13" s="105">
        <f>'小規模多機能（内訳書）'!F94</f>
        <v>0</v>
      </c>
    </row>
    <row r="14" spans="1:10" ht="13.5">
      <c r="A14" s="2" t="str">
        <f>'訪問介護（明細書）'!A14</f>
        <v>令和4年06月</v>
      </c>
      <c r="B14" s="49"/>
      <c r="C14" s="13">
        <f t="shared" si="0"/>
        <v>0</v>
      </c>
      <c r="D14" s="49"/>
      <c r="E14" s="49"/>
      <c r="F14" s="49"/>
      <c r="G14" s="49"/>
      <c r="H14" s="7"/>
      <c r="I14" s="105">
        <f>COUNT('小規模多機能（内訳書）'!G7,'小規模多機能（内訳書）'!G10,'小規模多機能（内訳書）'!G13,'小規模多機能（内訳書）'!G16,'小規模多機能（内訳書）'!G19,'小規模多機能（内訳書）'!G22,'小規模多機能（内訳書）'!G25,'小規模多機能（内訳書）'!G28,'小規模多機能（内訳書）'!G31,'小規模多機能（内訳書）'!G34,'小規模多機能（内訳書）'!G55,'小規模多機能（内訳書）'!G58,'小規模多機能（内訳書）'!G61,'小規模多機能（内訳書）'!G64,'小規模多機能（内訳書）'!G67,'小規模多機能（内訳書）'!G70,'小規模多機能（内訳書）'!G73,'小規模多機能（内訳書）'!G76,'小規模多機能（内訳書）'!G79,'小規模多機能（内訳書）'!G82)</f>
        <v>0</v>
      </c>
      <c r="J14" s="105">
        <f>'小規模多機能（内訳書）'!G94</f>
        <v>0</v>
      </c>
    </row>
    <row r="15" spans="1:10" ht="13.5">
      <c r="A15" s="2" t="str">
        <f>'訪問介護（明細書）'!A15</f>
        <v>令和4年07月</v>
      </c>
      <c r="B15" s="49"/>
      <c r="C15" s="13">
        <f t="shared" si="0"/>
        <v>0</v>
      </c>
      <c r="D15" s="49"/>
      <c r="E15" s="49"/>
      <c r="F15" s="49"/>
      <c r="G15" s="49"/>
      <c r="H15" s="7"/>
      <c r="I15" s="105">
        <f>COUNT('小規模多機能（内訳書）'!H7,'小規模多機能（内訳書）'!H10,'小規模多機能（内訳書）'!H13,'小規模多機能（内訳書）'!H16,'小規模多機能（内訳書）'!H19,'小規模多機能（内訳書）'!H22,'小規模多機能（内訳書）'!H25,'小規模多機能（内訳書）'!H28,'小規模多機能（内訳書）'!H31,'小規模多機能（内訳書）'!H34,'小規模多機能（内訳書）'!H55,'小規模多機能（内訳書）'!H58,'小規模多機能（内訳書）'!H61,'小規模多機能（内訳書）'!H64,'小規模多機能（内訳書）'!H67,'小規模多機能（内訳書）'!H70,'小規模多機能（内訳書）'!H73,'小規模多機能（内訳書）'!H76,'小規模多機能（内訳書）'!H79,'小規模多機能（内訳書）'!H82)</f>
        <v>0</v>
      </c>
      <c r="J15" s="105">
        <f>'小規模多機能（内訳書）'!H94</f>
        <v>0</v>
      </c>
    </row>
    <row r="16" spans="1:10" ht="13.5">
      <c r="A16" s="2" t="str">
        <f>'訪問介護（明細書）'!A16</f>
        <v>令和4年08月</v>
      </c>
      <c r="B16" s="49"/>
      <c r="C16" s="13">
        <f t="shared" si="0"/>
        <v>0</v>
      </c>
      <c r="D16" s="49"/>
      <c r="E16" s="49"/>
      <c r="F16" s="49"/>
      <c r="G16" s="49"/>
      <c r="H16" s="7"/>
      <c r="I16" s="105">
        <f>COUNT('小規模多機能（内訳書）'!I7,'小規模多機能（内訳書）'!I10,'小規模多機能（内訳書）'!I13,'小規模多機能（内訳書）'!I16,'小規模多機能（内訳書）'!I19,'小規模多機能（内訳書）'!I22,'小規模多機能（内訳書）'!I25,'小規模多機能（内訳書）'!I28,'小規模多機能（内訳書）'!I31,'小規模多機能（内訳書）'!I34,'小規模多機能（内訳書）'!I55,'小規模多機能（内訳書）'!I58,'小規模多機能（内訳書）'!I61,'小規模多機能（内訳書）'!I64,'小規模多機能（内訳書）'!I67,'小規模多機能（内訳書）'!I70,'小規模多機能（内訳書）'!I73,'小規模多機能（内訳書）'!I76,'小規模多機能（内訳書）'!I79,'小規模多機能（内訳書）'!I82)</f>
        <v>0</v>
      </c>
      <c r="J16" s="105">
        <f>'小規模多機能（内訳書）'!I94</f>
        <v>0</v>
      </c>
    </row>
    <row r="17" spans="1:10" ht="13.5">
      <c r="A17" s="2" t="str">
        <f>'訪問介護（明細書）'!A17</f>
        <v>令和4年09月</v>
      </c>
      <c r="B17" s="49"/>
      <c r="C17" s="13">
        <f t="shared" si="0"/>
        <v>0</v>
      </c>
      <c r="D17" s="49"/>
      <c r="E17" s="49"/>
      <c r="F17" s="49"/>
      <c r="G17" s="49"/>
      <c r="H17" s="7"/>
      <c r="I17" s="105">
        <f>COUNT('小規模多機能（内訳書）'!J7,'小規模多機能（内訳書）'!J10,'小規模多機能（内訳書）'!J13,'小規模多機能（内訳書）'!J16,'小規模多機能（内訳書）'!J19,'小規模多機能（内訳書）'!J22,'小規模多機能（内訳書）'!J25,'小規模多機能（内訳書）'!J28,'小規模多機能（内訳書）'!J31,'小規模多機能（内訳書）'!J34,'小規模多機能（内訳書）'!J55,'小規模多機能（内訳書）'!J58,'小規模多機能（内訳書）'!J61,'小規模多機能（内訳書）'!J64,'小規模多機能（内訳書）'!J67,'小規模多機能（内訳書）'!J70,'小規模多機能（内訳書）'!J73,'小規模多機能（内訳書）'!J76,'小規模多機能（内訳書）'!J79,'小規模多機能（内訳書）'!J82)</f>
        <v>0</v>
      </c>
      <c r="J17" s="105">
        <f>'小規模多機能（内訳書）'!J94</f>
        <v>0</v>
      </c>
    </row>
    <row r="18" spans="1:10" ht="13.5">
      <c r="A18" s="2" t="str">
        <f>'訪問介護（明細書）'!A18</f>
        <v>令和4年10月</v>
      </c>
      <c r="B18" s="49"/>
      <c r="C18" s="13">
        <f t="shared" si="0"/>
        <v>0</v>
      </c>
      <c r="D18" s="49"/>
      <c r="E18" s="49"/>
      <c r="F18" s="49"/>
      <c r="G18" s="49"/>
      <c r="H18" s="7"/>
      <c r="I18" s="105">
        <f>COUNT('小規模多機能（内訳書）'!K7,'小規模多機能（内訳書）'!K10,'小規模多機能（内訳書）'!K13,'小規模多機能（内訳書）'!K16,'小規模多機能（内訳書）'!K19,'小規模多機能（内訳書）'!K22,'小規模多機能（内訳書）'!K25,'小規模多機能（内訳書）'!K28,'小規模多機能（内訳書）'!K31,'小規模多機能（内訳書）'!K34,'小規模多機能（内訳書）'!K55,'小規模多機能（内訳書）'!K58,'小規模多機能（内訳書）'!K61,'小規模多機能（内訳書）'!K64,'小規模多機能（内訳書）'!K67,'小規模多機能（内訳書）'!K70,'小規模多機能（内訳書）'!K73,'小規模多機能（内訳書）'!K76,'小規模多機能（内訳書）'!K79,'小規模多機能（内訳書）'!K82)</f>
        <v>0</v>
      </c>
      <c r="J18" s="105">
        <f>'小規模多機能（内訳書）'!K94</f>
        <v>0</v>
      </c>
    </row>
    <row r="19" spans="1:10" ht="13.5">
      <c r="A19" s="2" t="str">
        <f>'訪問介護（明細書）'!A19</f>
        <v>令和4年11月</v>
      </c>
      <c r="B19" s="49"/>
      <c r="C19" s="13">
        <f t="shared" si="0"/>
        <v>0</v>
      </c>
      <c r="D19" s="49"/>
      <c r="E19" s="49"/>
      <c r="F19" s="49"/>
      <c r="G19" s="49"/>
      <c r="H19" s="7"/>
      <c r="I19" s="105">
        <f>COUNT('小規模多機能（内訳書）'!L7,'小規模多機能（内訳書）'!L10,'小規模多機能（内訳書）'!L13,'小規模多機能（内訳書）'!L16,'小規模多機能（内訳書）'!L19,'小規模多機能（内訳書）'!L22,'小規模多機能（内訳書）'!L25,'小規模多機能（内訳書）'!L28,'小規模多機能（内訳書）'!L31,'小規模多機能（内訳書）'!L34,'小規模多機能（内訳書）'!L55,'小規模多機能（内訳書）'!L58,'小規模多機能（内訳書）'!L61,'小規模多機能（内訳書）'!L64,'小規模多機能（内訳書）'!L67,'小規模多機能（内訳書）'!L70,'小規模多機能（内訳書）'!L73,'小規模多機能（内訳書）'!L76,'小規模多機能（内訳書）'!L79,'小規模多機能（内訳書）'!L82)</f>
        <v>0</v>
      </c>
      <c r="J19" s="105">
        <f>'小規模多機能（内訳書）'!L94</f>
        <v>0</v>
      </c>
    </row>
    <row r="20" spans="1:10" ht="13.5">
      <c r="A20" s="2" t="str">
        <f>'訪問介護（明細書）'!A20</f>
        <v>令和4年12月</v>
      </c>
      <c r="B20" s="49"/>
      <c r="C20" s="13">
        <f t="shared" si="0"/>
        <v>0</v>
      </c>
      <c r="D20" s="49"/>
      <c r="E20" s="49"/>
      <c r="F20" s="49"/>
      <c r="G20" s="49"/>
      <c r="H20" s="7"/>
      <c r="I20" s="105">
        <f>COUNT('小規模多機能（内訳書）'!M7,'小規模多機能（内訳書）'!M10,'小規模多機能（内訳書）'!M13,'小規模多機能（内訳書）'!M16,'小規模多機能（内訳書）'!M19,'小規模多機能（内訳書）'!M22,'小規模多機能（内訳書）'!M25,'小規模多機能（内訳書）'!M28,'小規模多機能（内訳書）'!M31,'小規模多機能（内訳書）'!M34,'小規模多機能（内訳書）'!M55,'小規模多機能（内訳書）'!M58,'小規模多機能（内訳書）'!M61,'小規模多機能（内訳書）'!M64,'小規模多機能（内訳書）'!M67,'小規模多機能（内訳書）'!M70,'小規模多機能（内訳書）'!M73,'小規模多機能（内訳書）'!M76,'小規模多機能（内訳書）'!M79,'小規模多機能（内訳書）'!M82)</f>
        <v>0</v>
      </c>
      <c r="J20" s="105">
        <f>'小規模多機能（内訳書）'!M94</f>
        <v>0</v>
      </c>
    </row>
    <row r="21" spans="1:10" ht="13.5">
      <c r="A21" s="2" t="str">
        <f>'訪問介護（明細書）'!A21</f>
        <v>令和5年01月</v>
      </c>
      <c r="B21" s="49"/>
      <c r="C21" s="13">
        <f t="shared" si="0"/>
        <v>0</v>
      </c>
      <c r="D21" s="49"/>
      <c r="E21" s="49"/>
      <c r="F21" s="49"/>
      <c r="G21" s="49"/>
      <c r="H21" s="7"/>
      <c r="I21" s="105">
        <f>COUNT('小規模多機能（内訳書）'!N7,'小規模多機能（内訳書）'!N10,'小規模多機能（内訳書）'!N13,'小規模多機能（内訳書）'!N16,'小規模多機能（内訳書）'!N19,'小規模多機能（内訳書）'!N22,'小規模多機能（内訳書）'!N25,'小規模多機能（内訳書）'!N28,'小規模多機能（内訳書）'!N31,'小規模多機能（内訳書）'!N34,'小規模多機能（内訳書）'!N55,'小規模多機能（内訳書）'!N58,'小規模多機能（内訳書）'!N61,'小規模多機能（内訳書）'!N64,'小規模多機能（内訳書）'!N67,'小規模多機能（内訳書）'!N70,'小規模多機能（内訳書）'!N73,'小規模多機能（内訳書）'!N76,'小規模多機能（内訳書）'!N79,'小規模多機能（内訳書）'!N82)</f>
        <v>0</v>
      </c>
      <c r="J21" s="105">
        <f>'小規模多機能（内訳書）'!N94</f>
        <v>0</v>
      </c>
    </row>
    <row r="22" spans="1:10" ht="13.5">
      <c r="A22" s="2" t="str">
        <f>'訪問介護（明細書）'!A22</f>
        <v>令和5年02月</v>
      </c>
      <c r="B22" s="49"/>
      <c r="C22" s="13">
        <f t="shared" si="0"/>
        <v>0</v>
      </c>
      <c r="D22" s="49"/>
      <c r="E22" s="49"/>
      <c r="F22" s="49"/>
      <c r="G22" s="49"/>
      <c r="H22" s="7"/>
      <c r="I22" s="105">
        <f>COUNT('小規模多機能（内訳書）'!O7,'小規模多機能（内訳書）'!O10,'小規模多機能（内訳書）'!O13,'小規模多機能（内訳書）'!O16,'小規模多機能（内訳書）'!O19,'小規模多機能（内訳書）'!O22,'小規模多機能（内訳書）'!O25,'小規模多機能（内訳書）'!O28,'小規模多機能（内訳書）'!O31,'小規模多機能（内訳書）'!O34,'小規模多機能（内訳書）'!O55,'小規模多機能（内訳書）'!O58,'小規模多機能（内訳書）'!O61,'小規模多機能（内訳書）'!O64,'小規模多機能（内訳書）'!O67,'小規模多機能（内訳書）'!O70,'小規模多機能（内訳書）'!O73,'小規模多機能（内訳書）'!O76,'小規模多機能（内訳書）'!O79,'小規模多機能（内訳書）'!O82)</f>
        <v>0</v>
      </c>
      <c r="J22" s="105">
        <f>'小規模多機能（内訳書）'!O94</f>
        <v>0</v>
      </c>
    </row>
    <row r="23" spans="1:10" ht="13.5">
      <c r="A23" s="2" t="str">
        <f>'訪問介護（明細書）'!A23</f>
        <v>令和5年03月</v>
      </c>
      <c r="B23" s="49"/>
      <c r="C23" s="13">
        <f t="shared" si="0"/>
        <v>0</v>
      </c>
      <c r="D23" s="49"/>
      <c r="E23" s="49"/>
      <c r="F23" s="49"/>
      <c r="G23" s="49"/>
      <c r="H23" s="7"/>
      <c r="I23" s="105">
        <f>COUNT('小規模多機能（内訳書）'!P7,'小規模多機能（内訳書）'!P10,'小規模多機能（内訳書）'!P13,'小規模多機能（内訳書）'!P16,'小規模多機能（内訳書）'!P19,'小規模多機能（内訳書）'!P22,'小規模多機能（内訳書）'!P25,'小規模多機能（内訳書）'!P28,'小規模多機能（内訳書）'!P31,'小規模多機能（内訳書）'!P34,'小規模多機能（内訳書）'!P55,'小規模多機能（内訳書）'!P58,'小規模多機能（内訳書）'!P61,'小規模多機能（内訳書）'!P64,'小規模多機能（内訳書）'!P67,'小規模多機能（内訳書）'!P70,'小規模多機能（内訳書）'!P73,'小規模多機能（内訳書）'!P76,'小規模多機能（内訳書）'!P79,'小規模多機能（内訳書）'!P82)</f>
        <v>0</v>
      </c>
      <c r="J23" s="105">
        <f>'小規模多機能（内訳書）'!P94</f>
        <v>0</v>
      </c>
    </row>
    <row r="24" spans="1:10" ht="18.75" customHeight="1">
      <c r="A24" s="4" t="s">
        <v>14</v>
      </c>
      <c r="B24" s="6">
        <f aca="true" t="shared" si="1" ref="B24:G24">SUM(B12:B23)</f>
        <v>0</v>
      </c>
      <c r="C24" s="14">
        <f t="shared" si="1"/>
        <v>0</v>
      </c>
      <c r="D24" s="6">
        <f t="shared" si="1"/>
        <v>0</v>
      </c>
      <c r="E24" s="6">
        <f t="shared" si="1"/>
        <v>0</v>
      </c>
      <c r="F24" s="6">
        <f t="shared" si="1"/>
        <v>0</v>
      </c>
      <c r="G24" s="9">
        <f t="shared" si="1"/>
        <v>0</v>
      </c>
      <c r="H24" s="7"/>
      <c r="I24" s="6">
        <f>SUM(I12:I23)</f>
        <v>0</v>
      </c>
      <c r="J24" s="10">
        <f>SUM(J12:J23)</f>
        <v>0</v>
      </c>
    </row>
    <row r="25" spans="2:10" ht="23.25" customHeight="1">
      <c r="B25" s="7"/>
      <c r="C25" s="7"/>
      <c r="D25" s="7"/>
      <c r="E25" s="7"/>
      <c r="F25" s="7"/>
      <c r="G25" s="8" t="s">
        <v>91</v>
      </c>
      <c r="H25" s="7"/>
      <c r="I25" s="7"/>
      <c r="J25" s="7"/>
    </row>
    <row r="26" spans="1:7" ht="13.5">
      <c r="A26" t="s">
        <v>15</v>
      </c>
      <c r="G26" s="5"/>
    </row>
    <row r="27" spans="1:10" ht="13.5" customHeight="1" thickBot="1">
      <c r="A27" s="260" t="s">
        <v>30</v>
      </c>
      <c r="B27" s="273"/>
      <c r="C27" s="273"/>
      <c r="D27" s="273"/>
      <c r="E27" s="273"/>
      <c r="F27" s="273"/>
      <c r="G27" s="274"/>
      <c r="I27" s="260" t="str">
        <f>'訪問介護（明細書）'!I27</f>
        <v>大田原市被保険者分</v>
      </c>
      <c r="J27" s="295"/>
    </row>
    <row r="28" spans="1:10" ht="30.75" customHeight="1" thickBot="1">
      <c r="A28" s="283" t="s">
        <v>27</v>
      </c>
      <c r="B28" s="284"/>
      <c r="C28" s="17" t="s">
        <v>19</v>
      </c>
      <c r="D28" s="18" t="s">
        <v>16</v>
      </c>
      <c r="E28" s="17" t="s">
        <v>20</v>
      </c>
      <c r="F28" s="285" t="s">
        <v>87</v>
      </c>
      <c r="G28" s="286"/>
      <c r="I28" s="19" t="s">
        <v>86</v>
      </c>
      <c r="J28" s="20" t="s">
        <v>31</v>
      </c>
    </row>
    <row r="29" spans="1:10" ht="20.25" customHeight="1" thickBot="1" thickTop="1">
      <c r="A29" s="275">
        <f>C24</f>
        <v>0</v>
      </c>
      <c r="B29" s="276"/>
      <c r="C29" s="15">
        <f>G24</f>
        <v>0</v>
      </c>
      <c r="D29" s="16" t="e">
        <f>C29/A29</f>
        <v>#DIV/0!</v>
      </c>
      <c r="E29" s="22">
        <f>ROUNDDOWN(C24*0.01,0)+ROUNDDOWN((G24-ROUNDDOWN(C24*0.01,0))/2,0)</f>
        <v>0</v>
      </c>
      <c r="F29" s="277">
        <f>C29-E29</f>
        <v>0</v>
      </c>
      <c r="G29" s="278"/>
      <c r="I29" s="23">
        <f>IF(AND(J24=0,C29=0),,ROUND(J24/C29,4))</f>
        <v>0</v>
      </c>
      <c r="J29" s="24">
        <f>ROUNDDOWN(F29*I29,1)</f>
        <v>0</v>
      </c>
    </row>
    <row r="31" ht="13.5">
      <c r="A31" t="s">
        <v>84</v>
      </c>
    </row>
    <row r="32" spans="1:10" ht="13.5" customHeight="1">
      <c r="A32" s="318" t="s">
        <v>21</v>
      </c>
      <c r="B32" s="314" t="s">
        <v>22</v>
      </c>
      <c r="C32" s="315"/>
      <c r="D32" s="314" t="s">
        <v>23</v>
      </c>
      <c r="E32" s="312" t="s">
        <v>17</v>
      </c>
      <c r="F32" s="314" t="s">
        <v>24</v>
      </c>
      <c r="G32" s="315"/>
      <c r="H32" s="144" t="s">
        <v>85</v>
      </c>
      <c r="I32" s="146"/>
      <c r="J32" s="312" t="s">
        <v>25</v>
      </c>
    </row>
    <row r="33" spans="1:10" ht="13.5">
      <c r="A33" s="319"/>
      <c r="B33" s="316"/>
      <c r="C33" s="317"/>
      <c r="D33" s="316"/>
      <c r="E33" s="313"/>
      <c r="F33" s="316"/>
      <c r="G33" s="317"/>
      <c r="H33" s="150"/>
      <c r="I33" s="152"/>
      <c r="J33" s="313"/>
    </row>
    <row r="34" spans="1:10" ht="13.5">
      <c r="A34" s="109" t="s">
        <v>74</v>
      </c>
      <c r="B34" s="209" t="s">
        <v>75</v>
      </c>
      <c r="C34" s="210"/>
      <c r="D34" s="56"/>
      <c r="E34" s="111">
        <f>COUNT('小規模多機能（内訳書）'!E7:P7,'小規模多機能（内訳書）'!E10:P10,'小規模多機能（内訳書）'!E13:P13,'小規模多機能（内訳書）'!E16:P16,'小規模多機能（内訳書）'!E19:P19,'小規模多機能（内訳書）'!E22:P22,'小規模多機能（内訳書）'!E25:P25,'小規模多機能（内訳書）'!E28:P28,'小規模多機能（内訳書）'!E31:P31,'小規模多機能（内訳書）'!E34:P34,'小規模多機能（内訳書）'!E55:P55,'小規模多機能（内訳書）'!E58:P58,'小規模多機能（内訳書）'!E61:P61,'小規模多機能（内訳書）'!E64:P64,'小規模多機能（内訳書）'!E67:P67,'小規模多機能（内訳書）'!E70:P70,'小規模多機能（内訳書）'!E73:P73,'小規模多機能（内訳書）'!E76:P76,'小規模多機能（内訳書）'!E79:P79,'小規模多機能（内訳書）'!E82:P82)</f>
        <v>0</v>
      </c>
      <c r="F34" s="291">
        <f>'小規模多機能（内訳書）'!R94</f>
        <v>0</v>
      </c>
      <c r="G34" s="292"/>
      <c r="H34" s="289" t="e">
        <f aca="true" t="shared" si="2" ref="H34:H39">F34/$F$40</f>
        <v>#DIV/0!</v>
      </c>
      <c r="I34" s="290"/>
      <c r="J34" s="130">
        <f>J29</f>
        <v>0</v>
      </c>
    </row>
    <row r="35" spans="1:10" ht="13.5">
      <c r="A35" s="46"/>
      <c r="B35" s="303"/>
      <c r="C35" s="304"/>
      <c r="D35" s="54"/>
      <c r="E35" s="47"/>
      <c r="F35" s="307"/>
      <c r="G35" s="308"/>
      <c r="H35" s="289" t="e">
        <f t="shared" si="2"/>
        <v>#DIV/0!</v>
      </c>
      <c r="I35" s="290"/>
      <c r="J35" s="46"/>
    </row>
    <row r="36" spans="1:10" ht="13.5">
      <c r="A36" s="46"/>
      <c r="B36" s="303"/>
      <c r="C36" s="304"/>
      <c r="D36" s="54"/>
      <c r="E36" s="47"/>
      <c r="F36" s="307"/>
      <c r="G36" s="308"/>
      <c r="H36" s="289" t="e">
        <f t="shared" si="2"/>
        <v>#DIV/0!</v>
      </c>
      <c r="I36" s="290"/>
      <c r="J36" s="46"/>
    </row>
    <row r="37" spans="1:10" ht="13.5">
      <c r="A37" s="46"/>
      <c r="B37" s="303"/>
      <c r="C37" s="304"/>
      <c r="D37" s="54"/>
      <c r="E37" s="47"/>
      <c r="F37" s="307"/>
      <c r="G37" s="308"/>
      <c r="H37" s="289" t="e">
        <f t="shared" si="2"/>
        <v>#DIV/0!</v>
      </c>
      <c r="I37" s="290"/>
      <c r="J37" s="46"/>
    </row>
    <row r="38" spans="1:10" ht="12.75">
      <c r="A38" s="46"/>
      <c r="B38" s="303"/>
      <c r="C38" s="304"/>
      <c r="D38" s="54"/>
      <c r="E38" s="47"/>
      <c r="F38" s="307"/>
      <c r="G38" s="308"/>
      <c r="H38" s="289" t="e">
        <f t="shared" si="2"/>
        <v>#DIV/0!</v>
      </c>
      <c r="I38" s="290"/>
      <c r="J38" s="46"/>
    </row>
    <row r="39" spans="1:10" ht="13.5" thickBot="1">
      <c r="A39" s="45"/>
      <c r="B39" s="305"/>
      <c r="C39" s="306"/>
      <c r="D39" s="54"/>
      <c r="E39" s="48"/>
      <c r="F39" s="309"/>
      <c r="G39" s="310"/>
      <c r="H39" s="289" t="e">
        <f t="shared" si="2"/>
        <v>#DIV/0!</v>
      </c>
      <c r="I39" s="290"/>
      <c r="J39" s="45"/>
    </row>
    <row r="40" spans="1:10" ht="20.25" customHeight="1" thickTop="1">
      <c r="A40" s="296" t="s">
        <v>26</v>
      </c>
      <c r="B40" s="297"/>
      <c r="C40" s="298"/>
      <c r="D40" s="55">
        <f>SUM(D34:D39)</f>
        <v>0</v>
      </c>
      <c r="E40" s="12">
        <f>SUM(E34:E39)</f>
        <v>0</v>
      </c>
      <c r="F40" s="301">
        <f>SUM(F34:F39)</f>
        <v>0</v>
      </c>
      <c r="G40" s="302"/>
      <c r="H40" s="299">
        <v>1</v>
      </c>
      <c r="I40" s="300"/>
      <c r="J40" s="11"/>
    </row>
    <row r="42" spans="1:4" ht="12.75">
      <c r="A42" s="5" t="s">
        <v>29</v>
      </c>
      <c r="D42" t="s">
        <v>28</v>
      </c>
    </row>
    <row r="43" ht="12.75">
      <c r="B43" t="s">
        <v>92</v>
      </c>
    </row>
    <row r="44" ht="12.75">
      <c r="B44" t="s">
        <v>97</v>
      </c>
    </row>
    <row r="46" ht="12.75">
      <c r="B46" t="s">
        <v>94</v>
      </c>
    </row>
    <row r="47" ht="12.75">
      <c r="B47" t="s">
        <v>97</v>
      </c>
    </row>
    <row r="49" ht="12.75">
      <c r="B49" t="s">
        <v>95</v>
      </c>
    </row>
    <row r="50" ht="12.75">
      <c r="B50" t="s">
        <v>98</v>
      </c>
    </row>
  </sheetData>
  <sheetProtection/>
  <mergeCells count="46">
    <mergeCell ref="A40:C40"/>
    <mergeCell ref="F40:G40"/>
    <mergeCell ref="H40:I40"/>
    <mergeCell ref="B38:C38"/>
    <mergeCell ref="F38:G38"/>
    <mergeCell ref="H38:I38"/>
    <mergeCell ref="B39:C39"/>
    <mergeCell ref="F39:G39"/>
    <mergeCell ref="H39:I39"/>
    <mergeCell ref="B36:C36"/>
    <mergeCell ref="F36:G36"/>
    <mergeCell ref="H36:I36"/>
    <mergeCell ref="B37:C37"/>
    <mergeCell ref="F37:G37"/>
    <mergeCell ref="H37:I37"/>
    <mergeCell ref="H32:I33"/>
    <mergeCell ref="J32:J33"/>
    <mergeCell ref="B34:C34"/>
    <mergeCell ref="F34:G34"/>
    <mergeCell ref="H34:I34"/>
    <mergeCell ref="B35:C35"/>
    <mergeCell ref="F35:G35"/>
    <mergeCell ref="H35:I35"/>
    <mergeCell ref="A29:B29"/>
    <mergeCell ref="F29:G29"/>
    <mergeCell ref="A32:A33"/>
    <mergeCell ref="B32:C33"/>
    <mergeCell ref="D32:D33"/>
    <mergeCell ref="E32:E33"/>
    <mergeCell ref="F32:G33"/>
    <mergeCell ref="I10:I11"/>
    <mergeCell ref="J10:J11"/>
    <mergeCell ref="A27:G27"/>
    <mergeCell ref="I27:J27"/>
    <mergeCell ref="A28:B28"/>
    <mergeCell ref="F28:G28"/>
    <mergeCell ref="E6:F6"/>
    <mergeCell ref="I6:J6"/>
    <mergeCell ref="I5:J5"/>
    <mergeCell ref="A9:A11"/>
    <mergeCell ref="B9:G9"/>
    <mergeCell ref="I9:J9"/>
    <mergeCell ref="B10:B11"/>
    <mergeCell ref="C10:E10"/>
    <mergeCell ref="F10:F11"/>
    <mergeCell ref="G10:G11"/>
  </mergeCells>
  <printOptions/>
  <pageMargins left="0.2" right="0.2" top="0.984" bottom="0.984" header="0.512" footer="0.512"/>
  <pageSetup horizontalDpi="300" verticalDpi="300" orientation="portrait" paperSize="9" scale="8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S96"/>
  <sheetViews>
    <sheetView view="pageBreakPreview" zoomScale="85" zoomScaleNormal="75" zoomScaleSheetLayoutView="85" zoomScalePageLayoutView="0" workbookViewId="0" topLeftCell="A1">
      <selection activeCell="B10" sqref="B10:B12"/>
    </sheetView>
  </sheetViews>
  <sheetFormatPr defaultColWidth="9.00390625" defaultRowHeight="13.5"/>
  <cols>
    <col min="1" max="1" width="4.50390625" style="0" bestFit="1" customWidth="1"/>
    <col min="2" max="2" width="12.75390625" style="0" customWidth="1"/>
    <col min="3" max="3" width="13.50390625" style="0" customWidth="1"/>
    <col min="4" max="4" width="11.00390625" style="0" bestFit="1" customWidth="1"/>
    <col min="18" max="18" width="12.125" style="0" bestFit="1" customWidth="1"/>
    <col min="19" max="19" width="12.875" style="0" customWidth="1"/>
  </cols>
  <sheetData>
    <row r="1" spans="1:19" ht="13.5">
      <c r="A1" t="s">
        <v>41</v>
      </c>
      <c r="C1" s="131" t="s">
        <v>77</v>
      </c>
      <c r="S1" s="87" t="s">
        <v>66</v>
      </c>
    </row>
    <row r="2" spans="1:19" ht="17.25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3.5">
      <c r="B3" s="27"/>
      <c r="C3" s="25" t="s">
        <v>76</v>
      </c>
      <c r="Q3" s="60" t="s">
        <v>5</v>
      </c>
      <c r="R3" s="201"/>
      <c r="S3" s="202"/>
    </row>
    <row r="4" spans="12:19" ht="13.5">
      <c r="L4" s="60" t="s">
        <v>3</v>
      </c>
      <c r="M4" s="191" t="str">
        <f>'予防小規模多機能（明細書）'!E6</f>
        <v>予防小規模多機能型居宅介護</v>
      </c>
      <c r="N4" s="192"/>
      <c r="O4" s="193"/>
      <c r="Q4" s="60" t="s">
        <v>42</v>
      </c>
      <c r="R4" s="201"/>
      <c r="S4" s="202"/>
    </row>
    <row r="5" ht="13.5">
      <c r="B5" t="s">
        <v>43</v>
      </c>
    </row>
    <row r="6" spans="1:19" s="59" customFormat="1" ht="13.5">
      <c r="A6" s="66" t="s">
        <v>62</v>
      </c>
      <c r="B6" s="63" t="s">
        <v>44</v>
      </c>
      <c r="C6" s="64" t="s">
        <v>45</v>
      </c>
      <c r="D6" s="67" t="s">
        <v>46</v>
      </c>
      <c r="E6" s="65" t="s">
        <v>47</v>
      </c>
      <c r="F6" s="63" t="s">
        <v>48</v>
      </c>
      <c r="G6" s="63" t="s">
        <v>49</v>
      </c>
      <c r="H6" s="63" t="s">
        <v>50</v>
      </c>
      <c r="I6" s="63" t="s">
        <v>51</v>
      </c>
      <c r="J6" s="63" t="s">
        <v>52</v>
      </c>
      <c r="K6" s="63" t="s">
        <v>53</v>
      </c>
      <c r="L6" s="63" t="s">
        <v>54</v>
      </c>
      <c r="M6" s="63" t="s">
        <v>55</v>
      </c>
      <c r="N6" s="63" t="s">
        <v>56</v>
      </c>
      <c r="O6" s="63" t="s">
        <v>57</v>
      </c>
      <c r="P6" s="73" t="s">
        <v>58</v>
      </c>
      <c r="Q6" s="119" t="s">
        <v>59</v>
      </c>
      <c r="R6" s="67" t="s">
        <v>60</v>
      </c>
      <c r="S6" s="58" t="s">
        <v>61</v>
      </c>
    </row>
    <row r="7" spans="1:19" ht="13.5">
      <c r="A7" s="183">
        <v>1</v>
      </c>
      <c r="B7" s="185"/>
      <c r="C7" s="187"/>
      <c r="D7" s="68" t="s">
        <v>63</v>
      </c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120">
        <f>SUM(E7:P7)</f>
        <v>0</v>
      </c>
      <c r="R7" s="180">
        <f>SUM(Q7:Q9)</f>
        <v>0</v>
      </c>
      <c r="S7" s="168"/>
    </row>
    <row r="8" spans="1:19" ht="13.5">
      <c r="A8" s="172"/>
      <c r="B8" s="175"/>
      <c r="C8" s="178"/>
      <c r="D8" s="69" t="s">
        <v>64</v>
      </c>
      <c r="E8" s="115"/>
      <c r="F8" s="78"/>
      <c r="G8" s="78"/>
      <c r="H8" s="78"/>
      <c r="I8" s="78"/>
      <c r="J8" s="78"/>
      <c r="K8" s="78"/>
      <c r="L8" s="78"/>
      <c r="M8" s="78"/>
      <c r="N8" s="78"/>
      <c r="O8" s="78"/>
      <c r="P8" s="116"/>
      <c r="Q8" s="117">
        <f aca="true" t="shared" si="0" ref="Q8:Q36">SUM(E8:P8)</f>
        <v>0</v>
      </c>
      <c r="R8" s="181"/>
      <c r="S8" s="169"/>
    </row>
    <row r="9" spans="1:19" ht="13.5">
      <c r="A9" s="184"/>
      <c r="B9" s="186"/>
      <c r="C9" s="188"/>
      <c r="D9" s="70" t="s">
        <v>65</v>
      </c>
      <c r="E9" s="127"/>
      <c r="F9" s="79"/>
      <c r="G9" s="79"/>
      <c r="H9" s="79"/>
      <c r="I9" s="79"/>
      <c r="J9" s="79"/>
      <c r="K9" s="79"/>
      <c r="L9" s="79"/>
      <c r="M9" s="79"/>
      <c r="N9" s="79"/>
      <c r="O9" s="79"/>
      <c r="P9" s="128"/>
      <c r="Q9" s="126">
        <f t="shared" si="0"/>
        <v>0</v>
      </c>
      <c r="R9" s="182"/>
      <c r="S9" s="170"/>
    </row>
    <row r="10" spans="1:19" ht="13.5">
      <c r="A10" s="171">
        <v>2</v>
      </c>
      <c r="B10" s="174"/>
      <c r="C10" s="177"/>
      <c r="D10" s="71" t="s">
        <v>63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122">
        <f t="shared" si="0"/>
        <v>0</v>
      </c>
      <c r="R10" s="180">
        <f>SUM(Q10:Q12)</f>
        <v>0</v>
      </c>
      <c r="S10" s="168"/>
    </row>
    <row r="11" spans="1:19" ht="12.75">
      <c r="A11" s="172"/>
      <c r="B11" s="175"/>
      <c r="C11" s="178"/>
      <c r="D11" s="69" t="s">
        <v>64</v>
      </c>
      <c r="E11" s="115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16"/>
      <c r="Q11" s="117">
        <f t="shared" si="0"/>
        <v>0</v>
      </c>
      <c r="R11" s="181"/>
      <c r="S11" s="169"/>
    </row>
    <row r="12" spans="1:19" ht="12.75">
      <c r="A12" s="173"/>
      <c r="B12" s="176"/>
      <c r="C12" s="179"/>
      <c r="D12" s="72" t="s">
        <v>65</v>
      </c>
      <c r="E12" s="127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128"/>
      <c r="Q12" s="126">
        <f t="shared" si="0"/>
        <v>0</v>
      </c>
      <c r="R12" s="182"/>
      <c r="S12" s="170"/>
    </row>
    <row r="13" spans="1:19" ht="12.75">
      <c r="A13" s="183">
        <v>3</v>
      </c>
      <c r="B13" s="185"/>
      <c r="C13" s="187"/>
      <c r="D13" s="68" t="s">
        <v>63</v>
      </c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20">
        <f t="shared" si="0"/>
        <v>0</v>
      </c>
      <c r="R13" s="180">
        <f>SUM(Q13:Q15)</f>
        <v>0</v>
      </c>
      <c r="S13" s="168"/>
    </row>
    <row r="14" spans="1:19" ht="12.75">
      <c r="A14" s="172"/>
      <c r="B14" s="175"/>
      <c r="C14" s="178"/>
      <c r="D14" s="69" t="s">
        <v>64</v>
      </c>
      <c r="E14" s="11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16"/>
      <c r="Q14" s="117">
        <f t="shared" si="0"/>
        <v>0</v>
      </c>
      <c r="R14" s="181"/>
      <c r="S14" s="169"/>
    </row>
    <row r="15" spans="1:19" ht="12.75">
      <c r="A15" s="184"/>
      <c r="B15" s="186"/>
      <c r="C15" s="188"/>
      <c r="D15" s="70" t="s">
        <v>65</v>
      </c>
      <c r="E15" s="127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28"/>
      <c r="Q15" s="126">
        <f t="shared" si="0"/>
        <v>0</v>
      </c>
      <c r="R15" s="182"/>
      <c r="S15" s="170"/>
    </row>
    <row r="16" spans="1:19" ht="12.75">
      <c r="A16" s="171">
        <v>4</v>
      </c>
      <c r="B16" s="174"/>
      <c r="C16" s="177"/>
      <c r="D16" s="71" t="s">
        <v>63</v>
      </c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122">
        <f t="shared" si="0"/>
        <v>0</v>
      </c>
      <c r="R16" s="180">
        <f>SUM(Q16:Q18)</f>
        <v>0</v>
      </c>
      <c r="S16" s="168"/>
    </row>
    <row r="17" spans="1:19" ht="12.75">
      <c r="A17" s="172"/>
      <c r="B17" s="175"/>
      <c r="C17" s="178"/>
      <c r="D17" s="69" t="s">
        <v>64</v>
      </c>
      <c r="E17" s="11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16"/>
      <c r="Q17" s="117">
        <f t="shared" si="0"/>
        <v>0</v>
      </c>
      <c r="R17" s="181"/>
      <c r="S17" s="169"/>
    </row>
    <row r="18" spans="1:19" ht="12.75">
      <c r="A18" s="173"/>
      <c r="B18" s="176"/>
      <c r="C18" s="179"/>
      <c r="D18" s="72" t="s">
        <v>65</v>
      </c>
      <c r="E18" s="127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128"/>
      <c r="Q18" s="126">
        <f t="shared" si="0"/>
        <v>0</v>
      </c>
      <c r="R18" s="182"/>
      <c r="S18" s="170"/>
    </row>
    <row r="19" spans="1:19" ht="12.75">
      <c r="A19" s="183">
        <v>5</v>
      </c>
      <c r="B19" s="185"/>
      <c r="C19" s="187"/>
      <c r="D19" s="68" t="s">
        <v>63</v>
      </c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120">
        <f t="shared" si="0"/>
        <v>0</v>
      </c>
      <c r="R19" s="180">
        <f>SUM(Q19:Q21)</f>
        <v>0</v>
      </c>
      <c r="S19" s="168"/>
    </row>
    <row r="20" spans="1:19" ht="12.75">
      <c r="A20" s="172"/>
      <c r="B20" s="175"/>
      <c r="C20" s="178"/>
      <c r="D20" s="69" t="s">
        <v>64</v>
      </c>
      <c r="E20" s="11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16"/>
      <c r="Q20" s="117">
        <f t="shared" si="0"/>
        <v>0</v>
      </c>
      <c r="R20" s="181"/>
      <c r="S20" s="169"/>
    </row>
    <row r="21" spans="1:19" ht="12.75">
      <c r="A21" s="184"/>
      <c r="B21" s="186"/>
      <c r="C21" s="188"/>
      <c r="D21" s="70" t="s">
        <v>65</v>
      </c>
      <c r="E21" s="127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128"/>
      <c r="Q21" s="126">
        <f t="shared" si="0"/>
        <v>0</v>
      </c>
      <c r="R21" s="182"/>
      <c r="S21" s="170"/>
    </row>
    <row r="22" spans="1:19" ht="12.75">
      <c r="A22" s="171">
        <v>6</v>
      </c>
      <c r="B22" s="174"/>
      <c r="C22" s="177"/>
      <c r="D22" s="71" t="s">
        <v>63</v>
      </c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22">
        <f t="shared" si="0"/>
        <v>0</v>
      </c>
      <c r="R22" s="180">
        <f>SUM(Q22:Q24)</f>
        <v>0</v>
      </c>
      <c r="S22" s="168"/>
    </row>
    <row r="23" spans="1:19" ht="12.75">
      <c r="A23" s="172"/>
      <c r="B23" s="175"/>
      <c r="C23" s="178"/>
      <c r="D23" s="69" t="s">
        <v>64</v>
      </c>
      <c r="E23" s="11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16"/>
      <c r="Q23" s="117">
        <f t="shared" si="0"/>
        <v>0</v>
      </c>
      <c r="R23" s="181"/>
      <c r="S23" s="169"/>
    </row>
    <row r="24" spans="1:19" ht="12.75">
      <c r="A24" s="173"/>
      <c r="B24" s="176"/>
      <c r="C24" s="179"/>
      <c r="D24" s="72" t="s">
        <v>65</v>
      </c>
      <c r="E24" s="127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128"/>
      <c r="Q24" s="126">
        <f t="shared" si="0"/>
        <v>0</v>
      </c>
      <c r="R24" s="182"/>
      <c r="S24" s="170"/>
    </row>
    <row r="25" spans="1:19" ht="12.75">
      <c r="A25" s="183">
        <v>7</v>
      </c>
      <c r="B25" s="185"/>
      <c r="C25" s="187"/>
      <c r="D25" s="68" t="s">
        <v>63</v>
      </c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120">
        <f t="shared" si="0"/>
        <v>0</v>
      </c>
      <c r="R25" s="180">
        <f>SUM(Q25:Q27)</f>
        <v>0</v>
      </c>
      <c r="S25" s="168"/>
    </row>
    <row r="26" spans="1:19" ht="12.75">
      <c r="A26" s="172"/>
      <c r="B26" s="175"/>
      <c r="C26" s="178"/>
      <c r="D26" s="69" t="s">
        <v>64</v>
      </c>
      <c r="E26" s="11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16"/>
      <c r="Q26" s="117">
        <f t="shared" si="0"/>
        <v>0</v>
      </c>
      <c r="R26" s="181"/>
      <c r="S26" s="169"/>
    </row>
    <row r="27" spans="1:19" ht="12.75">
      <c r="A27" s="184"/>
      <c r="B27" s="186"/>
      <c r="C27" s="188"/>
      <c r="D27" s="70" t="s">
        <v>65</v>
      </c>
      <c r="E27" s="127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28"/>
      <c r="Q27" s="126">
        <f t="shared" si="0"/>
        <v>0</v>
      </c>
      <c r="R27" s="182"/>
      <c r="S27" s="170"/>
    </row>
    <row r="28" spans="1:19" ht="12.75">
      <c r="A28" s="171">
        <v>8</v>
      </c>
      <c r="B28" s="174"/>
      <c r="C28" s="177"/>
      <c r="D28" s="71" t="s">
        <v>63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122">
        <f t="shared" si="0"/>
        <v>0</v>
      </c>
      <c r="R28" s="180">
        <f>SUM(Q28:Q30)</f>
        <v>0</v>
      </c>
      <c r="S28" s="168"/>
    </row>
    <row r="29" spans="1:19" ht="12.75">
      <c r="A29" s="172"/>
      <c r="B29" s="175"/>
      <c r="C29" s="178"/>
      <c r="D29" s="69" t="s">
        <v>64</v>
      </c>
      <c r="E29" s="115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16"/>
      <c r="Q29" s="117">
        <f t="shared" si="0"/>
        <v>0</v>
      </c>
      <c r="R29" s="181"/>
      <c r="S29" s="169"/>
    </row>
    <row r="30" spans="1:19" ht="12.75">
      <c r="A30" s="173"/>
      <c r="B30" s="176"/>
      <c r="C30" s="179"/>
      <c r="D30" s="72" t="s">
        <v>65</v>
      </c>
      <c r="E30" s="127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28"/>
      <c r="Q30" s="126">
        <f t="shared" si="0"/>
        <v>0</v>
      </c>
      <c r="R30" s="182"/>
      <c r="S30" s="170"/>
    </row>
    <row r="31" spans="1:19" ht="12.75">
      <c r="A31" s="183">
        <v>9</v>
      </c>
      <c r="B31" s="185"/>
      <c r="C31" s="187"/>
      <c r="D31" s="68" t="s">
        <v>63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120">
        <f t="shared" si="0"/>
        <v>0</v>
      </c>
      <c r="R31" s="180">
        <f>SUM(Q31:Q33)</f>
        <v>0</v>
      </c>
      <c r="S31" s="168"/>
    </row>
    <row r="32" spans="1:19" ht="12.75">
      <c r="A32" s="172"/>
      <c r="B32" s="175"/>
      <c r="C32" s="178"/>
      <c r="D32" s="69" t="s">
        <v>64</v>
      </c>
      <c r="E32" s="115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16"/>
      <c r="Q32" s="117">
        <f t="shared" si="0"/>
        <v>0</v>
      </c>
      <c r="R32" s="181"/>
      <c r="S32" s="169"/>
    </row>
    <row r="33" spans="1:19" ht="12.75">
      <c r="A33" s="184"/>
      <c r="B33" s="186"/>
      <c r="C33" s="188"/>
      <c r="D33" s="70" t="s">
        <v>65</v>
      </c>
      <c r="E33" s="127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128"/>
      <c r="Q33" s="126">
        <f t="shared" si="0"/>
        <v>0</v>
      </c>
      <c r="R33" s="182"/>
      <c r="S33" s="170"/>
    </row>
    <row r="34" spans="1:19" ht="12.75">
      <c r="A34" s="171">
        <v>10</v>
      </c>
      <c r="B34" s="174"/>
      <c r="C34" s="177"/>
      <c r="D34" s="71" t="s">
        <v>63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122">
        <f t="shared" si="0"/>
        <v>0</v>
      </c>
      <c r="R34" s="180">
        <f>SUM(Q34:Q36)</f>
        <v>0</v>
      </c>
      <c r="S34" s="168"/>
    </row>
    <row r="35" spans="1:19" ht="12.75">
      <c r="A35" s="172"/>
      <c r="B35" s="175"/>
      <c r="C35" s="178"/>
      <c r="D35" s="69" t="s">
        <v>64</v>
      </c>
      <c r="E35" s="115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16"/>
      <c r="Q35" s="117">
        <f t="shared" si="0"/>
        <v>0</v>
      </c>
      <c r="R35" s="181"/>
      <c r="S35" s="169"/>
    </row>
    <row r="36" spans="1:19" ht="12.75">
      <c r="A36" s="173"/>
      <c r="B36" s="176"/>
      <c r="C36" s="179"/>
      <c r="D36" s="72" t="s">
        <v>65</v>
      </c>
      <c r="E36" s="127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128"/>
      <c r="Q36" s="126">
        <f t="shared" si="0"/>
        <v>0</v>
      </c>
      <c r="R36" s="182"/>
      <c r="S36" s="170"/>
    </row>
    <row r="37" spans="1:19" ht="12.75">
      <c r="A37" s="144" t="s">
        <v>68</v>
      </c>
      <c r="B37" s="145"/>
      <c r="C37" s="146"/>
      <c r="D37" s="68" t="s">
        <v>63</v>
      </c>
      <c r="E37" s="84">
        <f>SUM(E7,E10,E13,E16,E19,E22,E25,E28,E31,E34)</f>
        <v>0</v>
      </c>
      <c r="F37" s="85">
        <f aca="true" t="shared" si="1" ref="F37:P37">SUM(F7,F10,F13,F16,F19,F22,F25,F28,F31,F34)</f>
        <v>0</v>
      </c>
      <c r="G37" s="85">
        <f t="shared" si="1"/>
        <v>0</v>
      </c>
      <c r="H37" s="85">
        <f t="shared" si="1"/>
        <v>0</v>
      </c>
      <c r="I37" s="85">
        <f t="shared" si="1"/>
        <v>0</v>
      </c>
      <c r="J37" s="85">
        <f t="shared" si="1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6">
        <f t="shared" si="1"/>
        <v>0</v>
      </c>
      <c r="Q37" s="120">
        <f>SUM(Q7,Q10,Q13,Q16,Q19,Q22,Q25,Q28,Q31,Q34)</f>
        <v>0</v>
      </c>
      <c r="R37" s="165"/>
      <c r="S37" s="168"/>
    </row>
    <row r="38" spans="1:19" ht="12.75">
      <c r="A38" s="147"/>
      <c r="B38" s="148"/>
      <c r="C38" s="149"/>
      <c r="D38" s="69" t="s">
        <v>64</v>
      </c>
      <c r="E38" s="112">
        <f aca="true" t="shared" si="2" ref="E38:Q39">SUM(E8,E11,E14,E17,E20,E23,E26,E29,E32,E35)</f>
        <v>0</v>
      </c>
      <c r="F38" s="113">
        <f t="shared" si="2"/>
        <v>0</v>
      </c>
      <c r="G38" s="113">
        <f t="shared" si="2"/>
        <v>0</v>
      </c>
      <c r="H38" s="113">
        <f t="shared" si="2"/>
        <v>0</v>
      </c>
      <c r="I38" s="113">
        <f t="shared" si="2"/>
        <v>0</v>
      </c>
      <c r="J38" s="113">
        <f t="shared" si="2"/>
        <v>0</v>
      </c>
      <c r="K38" s="113">
        <f t="shared" si="2"/>
        <v>0</v>
      </c>
      <c r="L38" s="113">
        <f t="shared" si="2"/>
        <v>0</v>
      </c>
      <c r="M38" s="113">
        <f t="shared" si="2"/>
        <v>0</v>
      </c>
      <c r="N38" s="113">
        <f t="shared" si="2"/>
        <v>0</v>
      </c>
      <c r="O38" s="113">
        <f t="shared" si="2"/>
        <v>0</v>
      </c>
      <c r="P38" s="114">
        <f t="shared" si="2"/>
        <v>0</v>
      </c>
      <c r="Q38" s="117">
        <f t="shared" si="2"/>
        <v>0</v>
      </c>
      <c r="R38" s="166"/>
      <c r="S38" s="169"/>
    </row>
    <row r="39" spans="1:19" ht="12.75">
      <c r="A39" s="150"/>
      <c r="B39" s="151"/>
      <c r="C39" s="152"/>
      <c r="D39" s="70" t="s">
        <v>65</v>
      </c>
      <c r="E39" s="123">
        <f>SUM(E9,E12,E15,E18,E21,E24,E27,E30,E33,E36)</f>
        <v>0</v>
      </c>
      <c r="F39" s="124">
        <f t="shared" si="2"/>
        <v>0</v>
      </c>
      <c r="G39" s="124">
        <f t="shared" si="2"/>
        <v>0</v>
      </c>
      <c r="H39" s="124">
        <f t="shared" si="2"/>
        <v>0</v>
      </c>
      <c r="I39" s="124">
        <f t="shared" si="2"/>
        <v>0</v>
      </c>
      <c r="J39" s="124">
        <f t="shared" si="2"/>
        <v>0</v>
      </c>
      <c r="K39" s="124">
        <f t="shared" si="2"/>
        <v>0</v>
      </c>
      <c r="L39" s="124">
        <f t="shared" si="2"/>
        <v>0</v>
      </c>
      <c r="M39" s="124">
        <f t="shared" si="2"/>
        <v>0</v>
      </c>
      <c r="N39" s="124">
        <f t="shared" si="2"/>
        <v>0</v>
      </c>
      <c r="O39" s="124">
        <f t="shared" si="2"/>
        <v>0</v>
      </c>
      <c r="P39" s="125">
        <f t="shared" si="2"/>
        <v>0</v>
      </c>
      <c r="Q39" s="126">
        <f t="shared" si="2"/>
        <v>0</v>
      </c>
      <c r="R39" s="167"/>
      <c r="S39" s="170"/>
    </row>
    <row r="40" spans="1:19" ht="12.75">
      <c r="A40" s="144" t="s">
        <v>69</v>
      </c>
      <c r="B40" s="145"/>
      <c r="C40" s="145"/>
      <c r="D40" s="146"/>
      <c r="E40" s="162">
        <f>SUM(E37:E39)</f>
        <v>0</v>
      </c>
      <c r="F40" s="138">
        <f aca="true" t="shared" si="3" ref="F40:O40">SUM(F37:F39)</f>
        <v>0</v>
      </c>
      <c r="G40" s="138">
        <f t="shared" si="3"/>
        <v>0</v>
      </c>
      <c r="H40" s="138">
        <f t="shared" si="3"/>
        <v>0</v>
      </c>
      <c r="I40" s="138">
        <f t="shared" si="3"/>
        <v>0</v>
      </c>
      <c r="J40" s="138">
        <f t="shared" si="3"/>
        <v>0</v>
      </c>
      <c r="K40" s="138">
        <f t="shared" si="3"/>
        <v>0</v>
      </c>
      <c r="L40" s="138">
        <f t="shared" si="3"/>
        <v>0</v>
      </c>
      <c r="M40" s="138">
        <f t="shared" si="3"/>
        <v>0</v>
      </c>
      <c r="N40" s="138">
        <f t="shared" si="3"/>
        <v>0</v>
      </c>
      <c r="O40" s="138">
        <f t="shared" si="3"/>
        <v>0</v>
      </c>
      <c r="P40" s="141">
        <f>SUM(P37:P39)</f>
        <v>0</v>
      </c>
      <c r="Q40" s="257"/>
      <c r="R40" s="156">
        <f>SUM(R7:R36)</f>
        <v>0</v>
      </c>
      <c r="S40" s="159"/>
    </row>
    <row r="41" spans="1:19" ht="12.75">
      <c r="A41" s="147"/>
      <c r="B41" s="148"/>
      <c r="C41" s="148"/>
      <c r="D41" s="149"/>
      <c r="E41" s="199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7"/>
      <c r="Q41" s="258"/>
      <c r="R41" s="157"/>
      <c r="S41" s="160"/>
    </row>
    <row r="42" spans="1:19" ht="12.75">
      <c r="A42" s="150"/>
      <c r="B42" s="151"/>
      <c r="C42" s="151"/>
      <c r="D42" s="152"/>
      <c r="E42" s="200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259"/>
      <c r="R42" s="158"/>
      <c r="S42" s="161"/>
    </row>
    <row r="49" spans="1:19" ht="12.75">
      <c r="A49" t="s">
        <v>41</v>
      </c>
      <c r="S49" s="87" t="s">
        <v>67</v>
      </c>
    </row>
    <row r="50" spans="1:19" ht="15.75">
      <c r="A50" s="194" t="s">
        <v>89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7:19" ht="12.75">
      <c r="Q51" s="60" t="s">
        <v>5</v>
      </c>
      <c r="R51" s="189">
        <f>R3</f>
        <v>0</v>
      </c>
      <c r="S51" s="190"/>
    </row>
    <row r="52" spans="12:19" ht="12.75">
      <c r="L52" s="60" t="s">
        <v>3</v>
      </c>
      <c r="M52" s="191" t="str">
        <f>M4</f>
        <v>予防小規模多機能型居宅介護</v>
      </c>
      <c r="N52" s="192"/>
      <c r="O52" s="193"/>
      <c r="Q52" s="60" t="s">
        <v>42</v>
      </c>
      <c r="R52" s="189">
        <f>R4</f>
        <v>0</v>
      </c>
      <c r="S52" s="190"/>
    </row>
    <row r="53" ht="12.75">
      <c r="B53" t="s">
        <v>43</v>
      </c>
    </row>
    <row r="54" spans="1:19" ht="12.75">
      <c r="A54" s="66" t="s">
        <v>62</v>
      </c>
      <c r="B54" s="63" t="s">
        <v>44</v>
      </c>
      <c r="C54" s="64" t="s">
        <v>45</v>
      </c>
      <c r="D54" s="67" t="s">
        <v>46</v>
      </c>
      <c r="E54" s="65" t="s">
        <v>47</v>
      </c>
      <c r="F54" s="63" t="s">
        <v>48</v>
      </c>
      <c r="G54" s="63" t="s">
        <v>49</v>
      </c>
      <c r="H54" s="63" t="s">
        <v>50</v>
      </c>
      <c r="I54" s="63" t="s">
        <v>51</v>
      </c>
      <c r="J54" s="63" t="s">
        <v>52</v>
      </c>
      <c r="K54" s="63" t="s">
        <v>53</v>
      </c>
      <c r="L54" s="63" t="s">
        <v>54</v>
      </c>
      <c r="M54" s="63" t="s">
        <v>55</v>
      </c>
      <c r="N54" s="63" t="s">
        <v>56</v>
      </c>
      <c r="O54" s="63" t="s">
        <v>57</v>
      </c>
      <c r="P54" s="73" t="s">
        <v>58</v>
      </c>
      <c r="Q54" s="119" t="s">
        <v>59</v>
      </c>
      <c r="R54" s="67" t="s">
        <v>60</v>
      </c>
      <c r="S54" s="58" t="s">
        <v>61</v>
      </c>
    </row>
    <row r="55" spans="1:19" ht="12.75">
      <c r="A55" s="183">
        <v>11</v>
      </c>
      <c r="B55" s="185"/>
      <c r="C55" s="187"/>
      <c r="D55" s="68" t="s">
        <v>63</v>
      </c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120">
        <f>SUM(E55:P55)</f>
        <v>0</v>
      </c>
      <c r="R55" s="180">
        <f>SUM(Q55:Q57)</f>
        <v>0</v>
      </c>
      <c r="S55" s="168"/>
    </row>
    <row r="56" spans="1:19" ht="12.75">
      <c r="A56" s="172"/>
      <c r="B56" s="175"/>
      <c r="C56" s="178"/>
      <c r="D56" s="69" t="s">
        <v>64</v>
      </c>
      <c r="E56" s="115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116"/>
      <c r="Q56" s="117">
        <f aca="true" t="shared" si="4" ref="Q56:Q84">SUM(E56:P56)</f>
        <v>0</v>
      </c>
      <c r="R56" s="181"/>
      <c r="S56" s="169"/>
    </row>
    <row r="57" spans="1:19" ht="12.75">
      <c r="A57" s="184"/>
      <c r="B57" s="186"/>
      <c r="C57" s="188"/>
      <c r="D57" s="70" t="s">
        <v>65</v>
      </c>
      <c r="E57" s="127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128"/>
      <c r="Q57" s="126">
        <f t="shared" si="4"/>
        <v>0</v>
      </c>
      <c r="R57" s="182"/>
      <c r="S57" s="170"/>
    </row>
    <row r="58" spans="1:19" ht="12.75">
      <c r="A58" s="171">
        <v>12</v>
      </c>
      <c r="B58" s="174"/>
      <c r="C58" s="177"/>
      <c r="D58" s="71" t="s">
        <v>63</v>
      </c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122">
        <f t="shared" si="4"/>
        <v>0</v>
      </c>
      <c r="R58" s="180">
        <f>SUM(Q58:Q60)</f>
        <v>0</v>
      </c>
      <c r="S58" s="168"/>
    </row>
    <row r="59" spans="1:19" ht="12.75">
      <c r="A59" s="172"/>
      <c r="B59" s="175"/>
      <c r="C59" s="178"/>
      <c r="D59" s="69" t="s">
        <v>64</v>
      </c>
      <c r="E59" s="115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116"/>
      <c r="Q59" s="117">
        <f t="shared" si="4"/>
        <v>0</v>
      </c>
      <c r="R59" s="181"/>
      <c r="S59" s="169"/>
    </row>
    <row r="60" spans="1:19" ht="12.75">
      <c r="A60" s="173"/>
      <c r="B60" s="176"/>
      <c r="C60" s="179"/>
      <c r="D60" s="72" t="s">
        <v>65</v>
      </c>
      <c r="E60" s="127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128"/>
      <c r="Q60" s="126">
        <f t="shared" si="4"/>
        <v>0</v>
      </c>
      <c r="R60" s="182"/>
      <c r="S60" s="170"/>
    </row>
    <row r="61" spans="1:19" ht="12.75">
      <c r="A61" s="183">
        <v>13</v>
      </c>
      <c r="B61" s="185"/>
      <c r="C61" s="187"/>
      <c r="D61" s="68" t="s">
        <v>63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120">
        <f t="shared" si="4"/>
        <v>0</v>
      </c>
      <c r="R61" s="180">
        <f>SUM(Q61:Q63)</f>
        <v>0</v>
      </c>
      <c r="S61" s="168"/>
    </row>
    <row r="62" spans="1:19" ht="12.75">
      <c r="A62" s="172"/>
      <c r="B62" s="175"/>
      <c r="C62" s="178"/>
      <c r="D62" s="69" t="s">
        <v>64</v>
      </c>
      <c r="E62" s="115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16"/>
      <c r="Q62" s="117">
        <f t="shared" si="4"/>
        <v>0</v>
      </c>
      <c r="R62" s="181"/>
      <c r="S62" s="169"/>
    </row>
    <row r="63" spans="1:19" ht="12.75">
      <c r="A63" s="184"/>
      <c r="B63" s="186"/>
      <c r="C63" s="188"/>
      <c r="D63" s="70" t="s">
        <v>65</v>
      </c>
      <c r="E63" s="127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128"/>
      <c r="Q63" s="126">
        <f t="shared" si="4"/>
        <v>0</v>
      </c>
      <c r="R63" s="182"/>
      <c r="S63" s="170"/>
    </row>
    <row r="64" spans="1:19" ht="12.75">
      <c r="A64" s="171">
        <v>14</v>
      </c>
      <c r="B64" s="174"/>
      <c r="C64" s="177"/>
      <c r="D64" s="71" t="s">
        <v>63</v>
      </c>
      <c r="E64" s="80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122">
        <f t="shared" si="4"/>
        <v>0</v>
      </c>
      <c r="R64" s="180">
        <f>SUM(Q64:Q66)</f>
        <v>0</v>
      </c>
      <c r="S64" s="168"/>
    </row>
    <row r="65" spans="1:19" ht="12.75">
      <c r="A65" s="172"/>
      <c r="B65" s="175"/>
      <c r="C65" s="178"/>
      <c r="D65" s="69" t="s">
        <v>64</v>
      </c>
      <c r="E65" s="115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16"/>
      <c r="Q65" s="117">
        <f t="shared" si="4"/>
        <v>0</v>
      </c>
      <c r="R65" s="181"/>
      <c r="S65" s="169"/>
    </row>
    <row r="66" spans="1:19" ht="12.75">
      <c r="A66" s="173"/>
      <c r="B66" s="176"/>
      <c r="C66" s="179"/>
      <c r="D66" s="72" t="s">
        <v>65</v>
      </c>
      <c r="E66" s="127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128"/>
      <c r="Q66" s="126">
        <f t="shared" si="4"/>
        <v>0</v>
      </c>
      <c r="R66" s="182"/>
      <c r="S66" s="170"/>
    </row>
    <row r="67" spans="1:19" ht="12.75">
      <c r="A67" s="183">
        <v>15</v>
      </c>
      <c r="B67" s="185"/>
      <c r="C67" s="187"/>
      <c r="D67" s="68" t="s">
        <v>63</v>
      </c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  <c r="Q67" s="120">
        <f t="shared" si="4"/>
        <v>0</v>
      </c>
      <c r="R67" s="180">
        <f>SUM(Q67:Q69)</f>
        <v>0</v>
      </c>
      <c r="S67" s="168"/>
    </row>
    <row r="68" spans="1:19" ht="12.75">
      <c r="A68" s="172"/>
      <c r="B68" s="175"/>
      <c r="C68" s="178"/>
      <c r="D68" s="69" t="s">
        <v>64</v>
      </c>
      <c r="E68" s="115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16"/>
      <c r="Q68" s="117">
        <f t="shared" si="4"/>
        <v>0</v>
      </c>
      <c r="R68" s="181"/>
      <c r="S68" s="169"/>
    </row>
    <row r="69" spans="1:19" ht="12.75">
      <c r="A69" s="184"/>
      <c r="B69" s="186"/>
      <c r="C69" s="188"/>
      <c r="D69" s="70" t="s">
        <v>65</v>
      </c>
      <c r="E69" s="127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128"/>
      <c r="Q69" s="126">
        <f t="shared" si="4"/>
        <v>0</v>
      </c>
      <c r="R69" s="182"/>
      <c r="S69" s="170"/>
    </row>
    <row r="70" spans="1:19" ht="12.75">
      <c r="A70" s="171">
        <v>16</v>
      </c>
      <c r="B70" s="174"/>
      <c r="C70" s="177"/>
      <c r="D70" s="71" t="s">
        <v>63</v>
      </c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122">
        <f t="shared" si="4"/>
        <v>0</v>
      </c>
      <c r="R70" s="180">
        <f>SUM(Q70:Q72)</f>
        <v>0</v>
      </c>
      <c r="S70" s="168"/>
    </row>
    <row r="71" spans="1:19" ht="12.75">
      <c r="A71" s="172"/>
      <c r="B71" s="175"/>
      <c r="C71" s="178"/>
      <c r="D71" s="69" t="s">
        <v>64</v>
      </c>
      <c r="E71" s="115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16"/>
      <c r="Q71" s="117">
        <f t="shared" si="4"/>
        <v>0</v>
      </c>
      <c r="R71" s="181"/>
      <c r="S71" s="169"/>
    </row>
    <row r="72" spans="1:19" ht="12.75">
      <c r="A72" s="173"/>
      <c r="B72" s="176"/>
      <c r="C72" s="179"/>
      <c r="D72" s="72" t="s">
        <v>65</v>
      </c>
      <c r="E72" s="127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128"/>
      <c r="Q72" s="126">
        <f t="shared" si="4"/>
        <v>0</v>
      </c>
      <c r="R72" s="182"/>
      <c r="S72" s="170"/>
    </row>
    <row r="73" spans="1:19" ht="12.75">
      <c r="A73" s="183">
        <v>17</v>
      </c>
      <c r="B73" s="185"/>
      <c r="C73" s="187"/>
      <c r="D73" s="68" t="s">
        <v>63</v>
      </c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120">
        <f t="shared" si="4"/>
        <v>0</v>
      </c>
      <c r="R73" s="180">
        <f>SUM(Q73:Q75)</f>
        <v>0</v>
      </c>
      <c r="S73" s="168"/>
    </row>
    <row r="74" spans="1:19" ht="12.75">
      <c r="A74" s="172"/>
      <c r="B74" s="175"/>
      <c r="C74" s="178"/>
      <c r="D74" s="69" t="s">
        <v>64</v>
      </c>
      <c r="E74" s="115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16"/>
      <c r="Q74" s="117">
        <f t="shared" si="4"/>
        <v>0</v>
      </c>
      <c r="R74" s="181"/>
      <c r="S74" s="169"/>
    </row>
    <row r="75" spans="1:19" ht="12.75">
      <c r="A75" s="184"/>
      <c r="B75" s="186"/>
      <c r="C75" s="188"/>
      <c r="D75" s="70" t="s">
        <v>65</v>
      </c>
      <c r="E75" s="127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128"/>
      <c r="Q75" s="126">
        <f t="shared" si="4"/>
        <v>0</v>
      </c>
      <c r="R75" s="182"/>
      <c r="S75" s="170"/>
    </row>
    <row r="76" spans="1:19" ht="12.75">
      <c r="A76" s="171">
        <v>18</v>
      </c>
      <c r="B76" s="174"/>
      <c r="C76" s="177"/>
      <c r="D76" s="71" t="s">
        <v>63</v>
      </c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122">
        <f t="shared" si="4"/>
        <v>0</v>
      </c>
      <c r="R76" s="180">
        <f>SUM(Q76:Q78)</f>
        <v>0</v>
      </c>
      <c r="S76" s="168"/>
    </row>
    <row r="77" spans="1:19" ht="12.75">
      <c r="A77" s="172"/>
      <c r="B77" s="175"/>
      <c r="C77" s="178"/>
      <c r="D77" s="69" t="s">
        <v>64</v>
      </c>
      <c r="E77" s="115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16"/>
      <c r="Q77" s="117">
        <f t="shared" si="4"/>
        <v>0</v>
      </c>
      <c r="R77" s="181"/>
      <c r="S77" s="169"/>
    </row>
    <row r="78" spans="1:19" ht="12.75">
      <c r="A78" s="173"/>
      <c r="B78" s="176"/>
      <c r="C78" s="179"/>
      <c r="D78" s="72" t="s">
        <v>65</v>
      </c>
      <c r="E78" s="127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28"/>
      <c r="Q78" s="126">
        <f t="shared" si="4"/>
        <v>0</v>
      </c>
      <c r="R78" s="182"/>
      <c r="S78" s="170"/>
    </row>
    <row r="79" spans="1:19" ht="12.75">
      <c r="A79" s="183">
        <v>19</v>
      </c>
      <c r="B79" s="185"/>
      <c r="C79" s="187"/>
      <c r="D79" s="68" t="s">
        <v>63</v>
      </c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  <c r="Q79" s="120">
        <f t="shared" si="4"/>
        <v>0</v>
      </c>
      <c r="R79" s="180">
        <f>SUM(Q79:Q81)</f>
        <v>0</v>
      </c>
      <c r="S79" s="168"/>
    </row>
    <row r="80" spans="1:19" ht="12.75">
      <c r="A80" s="172"/>
      <c r="B80" s="175"/>
      <c r="C80" s="178"/>
      <c r="D80" s="69" t="s">
        <v>64</v>
      </c>
      <c r="E80" s="115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116"/>
      <c r="Q80" s="117">
        <f t="shared" si="4"/>
        <v>0</v>
      </c>
      <c r="R80" s="181"/>
      <c r="S80" s="169"/>
    </row>
    <row r="81" spans="1:19" ht="12.75">
      <c r="A81" s="184"/>
      <c r="B81" s="186"/>
      <c r="C81" s="188"/>
      <c r="D81" s="70" t="s">
        <v>65</v>
      </c>
      <c r="E81" s="127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28"/>
      <c r="Q81" s="126">
        <f t="shared" si="4"/>
        <v>0</v>
      </c>
      <c r="R81" s="182"/>
      <c r="S81" s="170"/>
    </row>
    <row r="82" spans="1:19" ht="12.75">
      <c r="A82" s="171">
        <v>20</v>
      </c>
      <c r="B82" s="174"/>
      <c r="C82" s="177"/>
      <c r="D82" s="71" t="s">
        <v>63</v>
      </c>
      <c r="E82" s="80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122">
        <f t="shared" si="4"/>
        <v>0</v>
      </c>
      <c r="R82" s="180">
        <f>SUM(Q82:Q84)</f>
        <v>0</v>
      </c>
      <c r="S82" s="168"/>
    </row>
    <row r="83" spans="1:19" ht="12.75">
      <c r="A83" s="172"/>
      <c r="B83" s="175"/>
      <c r="C83" s="178"/>
      <c r="D83" s="69" t="s">
        <v>64</v>
      </c>
      <c r="E83" s="115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116"/>
      <c r="Q83" s="117">
        <f t="shared" si="4"/>
        <v>0</v>
      </c>
      <c r="R83" s="181"/>
      <c r="S83" s="169"/>
    </row>
    <row r="84" spans="1:19" ht="12.75">
      <c r="A84" s="173"/>
      <c r="B84" s="176"/>
      <c r="C84" s="179"/>
      <c r="D84" s="72" t="s">
        <v>65</v>
      </c>
      <c r="E84" s="127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128"/>
      <c r="Q84" s="126">
        <f t="shared" si="4"/>
        <v>0</v>
      </c>
      <c r="R84" s="182"/>
      <c r="S84" s="170"/>
    </row>
    <row r="85" spans="1:19" ht="12.75">
      <c r="A85" s="144" t="s">
        <v>70</v>
      </c>
      <c r="B85" s="145"/>
      <c r="C85" s="146"/>
      <c r="D85" s="68" t="s">
        <v>63</v>
      </c>
      <c r="E85" s="84">
        <f>SUM(E55,E58,E61,E64,E67,E70,E73,E76,E79,E82)</f>
        <v>0</v>
      </c>
      <c r="F85" s="85">
        <f aca="true" t="shared" si="5" ref="F85:P85">SUM(F55,F58,F61,F64,F67,F70,F73,F76,F79,F82)</f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>
        <f t="shared" si="5"/>
        <v>0</v>
      </c>
      <c r="M85" s="85">
        <f t="shared" si="5"/>
        <v>0</v>
      </c>
      <c r="N85" s="85">
        <f t="shared" si="5"/>
        <v>0</v>
      </c>
      <c r="O85" s="85">
        <f t="shared" si="5"/>
        <v>0</v>
      </c>
      <c r="P85" s="86">
        <f t="shared" si="5"/>
        <v>0</v>
      </c>
      <c r="Q85" s="120">
        <f>SUM(Q55,Q58,Q61,Q64,Q67,Q70,Q73,Q76,Q79,Q82)</f>
        <v>0</v>
      </c>
      <c r="R85" s="165"/>
      <c r="S85" s="168"/>
    </row>
    <row r="86" spans="1:19" ht="12.75">
      <c r="A86" s="147"/>
      <c r="B86" s="148"/>
      <c r="C86" s="149"/>
      <c r="D86" s="69" t="s">
        <v>64</v>
      </c>
      <c r="E86" s="112">
        <f aca="true" t="shared" si="6" ref="E86:Q87">SUM(E56,E59,E62,E65,E68,E71,E74,E77,E80,E83)</f>
        <v>0</v>
      </c>
      <c r="F86" s="113">
        <f t="shared" si="6"/>
        <v>0</v>
      </c>
      <c r="G86" s="113">
        <f t="shared" si="6"/>
        <v>0</v>
      </c>
      <c r="H86" s="113">
        <f t="shared" si="6"/>
        <v>0</v>
      </c>
      <c r="I86" s="113">
        <f t="shared" si="6"/>
        <v>0</v>
      </c>
      <c r="J86" s="113">
        <f t="shared" si="6"/>
        <v>0</v>
      </c>
      <c r="K86" s="113">
        <f t="shared" si="6"/>
        <v>0</v>
      </c>
      <c r="L86" s="113">
        <f t="shared" si="6"/>
        <v>0</v>
      </c>
      <c r="M86" s="113">
        <f t="shared" si="6"/>
        <v>0</v>
      </c>
      <c r="N86" s="113">
        <f t="shared" si="6"/>
        <v>0</v>
      </c>
      <c r="O86" s="113">
        <f t="shared" si="6"/>
        <v>0</v>
      </c>
      <c r="P86" s="114">
        <f t="shared" si="6"/>
        <v>0</v>
      </c>
      <c r="Q86" s="117">
        <f t="shared" si="6"/>
        <v>0</v>
      </c>
      <c r="R86" s="166"/>
      <c r="S86" s="169"/>
    </row>
    <row r="87" spans="1:19" ht="12.75">
      <c r="A87" s="150"/>
      <c r="B87" s="151"/>
      <c r="C87" s="152"/>
      <c r="D87" s="70" t="s">
        <v>65</v>
      </c>
      <c r="E87" s="123">
        <f>SUM(E57,E60,E63,E66,E69,E72,E75,E78,E81,E84)</f>
        <v>0</v>
      </c>
      <c r="F87" s="124">
        <f t="shared" si="6"/>
        <v>0</v>
      </c>
      <c r="G87" s="124">
        <f t="shared" si="6"/>
        <v>0</v>
      </c>
      <c r="H87" s="124">
        <f t="shared" si="6"/>
        <v>0</v>
      </c>
      <c r="I87" s="124">
        <f t="shared" si="6"/>
        <v>0</v>
      </c>
      <c r="J87" s="124">
        <f t="shared" si="6"/>
        <v>0</v>
      </c>
      <c r="K87" s="124">
        <f t="shared" si="6"/>
        <v>0</v>
      </c>
      <c r="L87" s="124">
        <f t="shared" si="6"/>
        <v>0</v>
      </c>
      <c r="M87" s="124">
        <f t="shared" si="6"/>
        <v>0</v>
      </c>
      <c r="N87" s="124">
        <f t="shared" si="6"/>
        <v>0</v>
      </c>
      <c r="O87" s="124">
        <f t="shared" si="6"/>
        <v>0</v>
      </c>
      <c r="P87" s="125">
        <f t="shared" si="6"/>
        <v>0</v>
      </c>
      <c r="Q87" s="126">
        <f t="shared" si="6"/>
        <v>0</v>
      </c>
      <c r="R87" s="167"/>
      <c r="S87" s="170"/>
    </row>
    <row r="88" spans="1:19" ht="12.75">
      <c r="A88" s="144" t="s">
        <v>71</v>
      </c>
      <c r="B88" s="145"/>
      <c r="C88" s="145"/>
      <c r="D88" s="146"/>
      <c r="E88" s="162">
        <f>SUM(E85:E87)</f>
        <v>0</v>
      </c>
      <c r="F88" s="138">
        <f aca="true" t="shared" si="7" ref="F88:O88">SUM(F85:F87)</f>
        <v>0</v>
      </c>
      <c r="G88" s="138">
        <f t="shared" si="7"/>
        <v>0</v>
      </c>
      <c r="H88" s="138">
        <f t="shared" si="7"/>
        <v>0</v>
      </c>
      <c r="I88" s="138">
        <f t="shared" si="7"/>
        <v>0</v>
      </c>
      <c r="J88" s="138">
        <f t="shared" si="7"/>
        <v>0</v>
      </c>
      <c r="K88" s="138">
        <f t="shared" si="7"/>
        <v>0</v>
      </c>
      <c r="L88" s="138">
        <f t="shared" si="7"/>
        <v>0</v>
      </c>
      <c r="M88" s="138">
        <f t="shared" si="7"/>
        <v>0</v>
      </c>
      <c r="N88" s="138">
        <f t="shared" si="7"/>
        <v>0</v>
      </c>
      <c r="O88" s="138">
        <f t="shared" si="7"/>
        <v>0</v>
      </c>
      <c r="P88" s="141">
        <f>SUM(P85:P87)</f>
        <v>0</v>
      </c>
      <c r="Q88" s="257"/>
      <c r="R88" s="156">
        <f>SUM(R55:R84)</f>
        <v>0</v>
      </c>
      <c r="S88" s="159"/>
    </row>
    <row r="89" spans="1:19" ht="12.75">
      <c r="A89" s="147"/>
      <c r="B89" s="148"/>
      <c r="C89" s="148"/>
      <c r="D89" s="149"/>
      <c r="E89" s="16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2"/>
      <c r="Q89" s="258"/>
      <c r="R89" s="157"/>
      <c r="S89" s="160"/>
    </row>
    <row r="90" spans="1:19" ht="12.75">
      <c r="A90" s="150"/>
      <c r="B90" s="151"/>
      <c r="C90" s="151"/>
      <c r="D90" s="152"/>
      <c r="E90" s="164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3"/>
      <c r="Q90" s="259"/>
      <c r="R90" s="158"/>
      <c r="S90" s="161"/>
    </row>
    <row r="91" spans="1:19" ht="12.75">
      <c r="A91" s="144" t="s">
        <v>72</v>
      </c>
      <c r="B91" s="145"/>
      <c r="C91" s="146"/>
      <c r="D91" s="68" t="s">
        <v>63</v>
      </c>
      <c r="E91" s="84">
        <f>SUM(E37,E85)</f>
        <v>0</v>
      </c>
      <c r="F91" s="85">
        <f aca="true" t="shared" si="8" ref="F91:P91">SUM(F37,F85)</f>
        <v>0</v>
      </c>
      <c r="G91" s="85">
        <f t="shared" si="8"/>
        <v>0</v>
      </c>
      <c r="H91" s="85">
        <f t="shared" si="8"/>
        <v>0</v>
      </c>
      <c r="I91" s="85">
        <f t="shared" si="8"/>
        <v>0</v>
      </c>
      <c r="J91" s="85">
        <f t="shared" si="8"/>
        <v>0</v>
      </c>
      <c r="K91" s="85">
        <f t="shared" si="8"/>
        <v>0</v>
      </c>
      <c r="L91" s="85">
        <f t="shared" si="8"/>
        <v>0</v>
      </c>
      <c r="M91" s="85">
        <f t="shared" si="8"/>
        <v>0</v>
      </c>
      <c r="N91" s="85">
        <f t="shared" si="8"/>
        <v>0</v>
      </c>
      <c r="O91" s="85">
        <f t="shared" si="8"/>
        <v>0</v>
      </c>
      <c r="P91" s="86">
        <f t="shared" si="8"/>
        <v>0</v>
      </c>
      <c r="Q91" s="120">
        <f>SUM(Q37,Q85)</f>
        <v>0</v>
      </c>
      <c r="R91" s="165"/>
      <c r="S91" s="168"/>
    </row>
    <row r="92" spans="1:19" ht="12.75">
      <c r="A92" s="147"/>
      <c r="B92" s="148"/>
      <c r="C92" s="149"/>
      <c r="D92" s="69" t="s">
        <v>64</v>
      </c>
      <c r="E92" s="112">
        <f aca="true" t="shared" si="9" ref="E92:Q93">SUM(E38,E86)</f>
        <v>0</v>
      </c>
      <c r="F92" s="113">
        <f t="shared" si="9"/>
        <v>0</v>
      </c>
      <c r="G92" s="113">
        <f t="shared" si="9"/>
        <v>0</v>
      </c>
      <c r="H92" s="113">
        <f t="shared" si="9"/>
        <v>0</v>
      </c>
      <c r="I92" s="113">
        <f t="shared" si="9"/>
        <v>0</v>
      </c>
      <c r="J92" s="113">
        <f t="shared" si="9"/>
        <v>0</v>
      </c>
      <c r="K92" s="113">
        <f t="shared" si="9"/>
        <v>0</v>
      </c>
      <c r="L92" s="113">
        <f t="shared" si="9"/>
        <v>0</v>
      </c>
      <c r="M92" s="113">
        <f t="shared" si="9"/>
        <v>0</v>
      </c>
      <c r="N92" s="113">
        <f t="shared" si="9"/>
        <v>0</v>
      </c>
      <c r="O92" s="113">
        <f t="shared" si="9"/>
        <v>0</v>
      </c>
      <c r="P92" s="118">
        <f t="shared" si="9"/>
        <v>0</v>
      </c>
      <c r="Q92" s="117">
        <f t="shared" si="9"/>
        <v>0</v>
      </c>
      <c r="R92" s="166"/>
      <c r="S92" s="169"/>
    </row>
    <row r="93" spans="1:19" ht="12.75">
      <c r="A93" s="150"/>
      <c r="B93" s="151"/>
      <c r="C93" s="152"/>
      <c r="D93" s="70" t="s">
        <v>65</v>
      </c>
      <c r="E93" s="123">
        <f t="shared" si="9"/>
        <v>0</v>
      </c>
      <c r="F93" s="124">
        <f t="shared" si="9"/>
        <v>0</v>
      </c>
      <c r="G93" s="124">
        <f t="shared" si="9"/>
        <v>0</v>
      </c>
      <c r="H93" s="124">
        <f t="shared" si="9"/>
        <v>0</v>
      </c>
      <c r="I93" s="124">
        <f t="shared" si="9"/>
        <v>0</v>
      </c>
      <c r="J93" s="124">
        <f t="shared" si="9"/>
        <v>0</v>
      </c>
      <c r="K93" s="124">
        <f t="shared" si="9"/>
        <v>0</v>
      </c>
      <c r="L93" s="124">
        <f t="shared" si="9"/>
        <v>0</v>
      </c>
      <c r="M93" s="124">
        <f t="shared" si="9"/>
        <v>0</v>
      </c>
      <c r="N93" s="124">
        <f t="shared" si="9"/>
        <v>0</v>
      </c>
      <c r="O93" s="124">
        <f t="shared" si="9"/>
        <v>0</v>
      </c>
      <c r="P93" s="129">
        <f t="shared" si="9"/>
        <v>0</v>
      </c>
      <c r="Q93" s="126">
        <f t="shared" si="9"/>
        <v>0</v>
      </c>
      <c r="R93" s="167"/>
      <c r="S93" s="170"/>
    </row>
    <row r="94" spans="1:19" ht="12.75">
      <c r="A94" s="144" t="s">
        <v>73</v>
      </c>
      <c r="B94" s="145"/>
      <c r="C94" s="145"/>
      <c r="D94" s="146"/>
      <c r="E94" s="162">
        <f>SUM(E91:E93)</f>
        <v>0</v>
      </c>
      <c r="F94" s="138">
        <f aca="true" t="shared" si="10" ref="F94:O94">SUM(F91:F93)</f>
        <v>0</v>
      </c>
      <c r="G94" s="138">
        <f t="shared" si="10"/>
        <v>0</v>
      </c>
      <c r="H94" s="138">
        <f t="shared" si="10"/>
        <v>0</v>
      </c>
      <c r="I94" s="138">
        <f t="shared" si="10"/>
        <v>0</v>
      </c>
      <c r="J94" s="138">
        <f t="shared" si="10"/>
        <v>0</v>
      </c>
      <c r="K94" s="138">
        <f t="shared" si="10"/>
        <v>0</v>
      </c>
      <c r="L94" s="138">
        <f t="shared" si="10"/>
        <v>0</v>
      </c>
      <c r="M94" s="138">
        <f t="shared" si="10"/>
        <v>0</v>
      </c>
      <c r="N94" s="138">
        <f t="shared" si="10"/>
        <v>0</v>
      </c>
      <c r="O94" s="138">
        <f t="shared" si="10"/>
        <v>0</v>
      </c>
      <c r="P94" s="141">
        <f>SUM(P91:P93)</f>
        <v>0</v>
      </c>
      <c r="Q94" s="257"/>
      <c r="R94" s="156">
        <f>SUM(R40,R88)</f>
        <v>0</v>
      </c>
      <c r="S94" s="159"/>
    </row>
    <row r="95" spans="1:19" ht="12.75">
      <c r="A95" s="147"/>
      <c r="B95" s="148"/>
      <c r="C95" s="148"/>
      <c r="D95" s="149"/>
      <c r="E95" s="16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2"/>
      <c r="Q95" s="258"/>
      <c r="R95" s="157"/>
      <c r="S95" s="160"/>
    </row>
    <row r="96" spans="1:19" ht="12.75">
      <c r="A96" s="150"/>
      <c r="B96" s="151"/>
      <c r="C96" s="151"/>
      <c r="D96" s="152"/>
      <c r="E96" s="164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3"/>
      <c r="Q96" s="259"/>
      <c r="R96" s="158"/>
      <c r="S96" s="161"/>
    </row>
  </sheetData>
  <sheetProtection/>
  <mergeCells count="165">
    <mergeCell ref="P94:P96"/>
    <mergeCell ref="Q94:Q96"/>
    <mergeCell ref="R94:R96"/>
    <mergeCell ref="S94:S96"/>
    <mergeCell ref="J94:J96"/>
    <mergeCell ref="K94:K96"/>
    <mergeCell ref="L94:L96"/>
    <mergeCell ref="M94:M96"/>
    <mergeCell ref="N94:N96"/>
    <mergeCell ref="O94:O96"/>
    <mergeCell ref="A94:D96"/>
    <mergeCell ref="E94:E96"/>
    <mergeCell ref="F94:F96"/>
    <mergeCell ref="G94:G96"/>
    <mergeCell ref="H94:H96"/>
    <mergeCell ref="I94:I96"/>
    <mergeCell ref="P88:P90"/>
    <mergeCell ref="Q88:Q90"/>
    <mergeCell ref="R88:R90"/>
    <mergeCell ref="S88:S90"/>
    <mergeCell ref="A91:C93"/>
    <mergeCell ref="R91:R93"/>
    <mergeCell ref="S91:S93"/>
    <mergeCell ref="J88:J90"/>
    <mergeCell ref="K88:K90"/>
    <mergeCell ref="L88:L90"/>
    <mergeCell ref="M88:M90"/>
    <mergeCell ref="N88:N90"/>
    <mergeCell ref="O88:O90"/>
    <mergeCell ref="A88:D90"/>
    <mergeCell ref="E88:E90"/>
    <mergeCell ref="F88:F90"/>
    <mergeCell ref="G88:G90"/>
    <mergeCell ref="H88:H90"/>
    <mergeCell ref="I88:I90"/>
    <mergeCell ref="A82:A84"/>
    <mergeCell ref="B82:B84"/>
    <mergeCell ref="C82:C84"/>
    <mergeCell ref="R82:R84"/>
    <mergeCell ref="S82:S84"/>
    <mergeCell ref="A85:C87"/>
    <mergeCell ref="R85:R87"/>
    <mergeCell ref="S85:S87"/>
    <mergeCell ref="A76:A78"/>
    <mergeCell ref="B76:B78"/>
    <mergeCell ref="C76:C78"/>
    <mergeCell ref="R76:R78"/>
    <mergeCell ref="S76:S78"/>
    <mergeCell ref="A79:A81"/>
    <mergeCell ref="B79:B81"/>
    <mergeCell ref="C79:C81"/>
    <mergeCell ref="R79:R81"/>
    <mergeCell ref="S79:S81"/>
    <mergeCell ref="A70:A72"/>
    <mergeCell ref="B70:B72"/>
    <mergeCell ref="C70:C72"/>
    <mergeCell ref="R70:R72"/>
    <mergeCell ref="S70:S72"/>
    <mergeCell ref="A73:A75"/>
    <mergeCell ref="B73:B75"/>
    <mergeCell ref="C73:C75"/>
    <mergeCell ref="R73:R75"/>
    <mergeCell ref="S73:S75"/>
    <mergeCell ref="A64:A66"/>
    <mergeCell ref="B64:B66"/>
    <mergeCell ref="C64:C66"/>
    <mergeCell ref="R64:R66"/>
    <mergeCell ref="S64:S66"/>
    <mergeCell ref="A67:A69"/>
    <mergeCell ref="B67:B69"/>
    <mergeCell ref="C67:C69"/>
    <mergeCell ref="R67:R69"/>
    <mergeCell ref="S67:S69"/>
    <mergeCell ref="A58:A60"/>
    <mergeCell ref="B58:B60"/>
    <mergeCell ref="C58:C60"/>
    <mergeCell ref="R58:R60"/>
    <mergeCell ref="S58:S60"/>
    <mergeCell ref="A61:A63"/>
    <mergeCell ref="B61:B63"/>
    <mergeCell ref="C61:C63"/>
    <mergeCell ref="R61:R63"/>
    <mergeCell ref="S61:S63"/>
    <mergeCell ref="M52:O52"/>
    <mergeCell ref="R52:S52"/>
    <mergeCell ref="A55:A57"/>
    <mergeCell ref="B55:B57"/>
    <mergeCell ref="C55:C57"/>
    <mergeCell ref="R55:R57"/>
    <mergeCell ref="S55:S57"/>
    <mergeCell ref="P40:P42"/>
    <mergeCell ref="Q40:Q42"/>
    <mergeCell ref="R40:R42"/>
    <mergeCell ref="S40:S42"/>
    <mergeCell ref="A50:S50"/>
    <mergeCell ref="R51:S51"/>
    <mergeCell ref="J40:J42"/>
    <mergeCell ref="K40:K42"/>
    <mergeCell ref="L40:L42"/>
    <mergeCell ref="M40:M42"/>
    <mergeCell ref="N40:N42"/>
    <mergeCell ref="O40:O42"/>
    <mergeCell ref="A40:D42"/>
    <mergeCell ref="E40:E42"/>
    <mergeCell ref="F40:F42"/>
    <mergeCell ref="G40:G42"/>
    <mergeCell ref="H40:H42"/>
    <mergeCell ref="I40:I42"/>
    <mergeCell ref="A34:A36"/>
    <mergeCell ref="B34:B36"/>
    <mergeCell ref="C34:C36"/>
    <mergeCell ref="R34:R36"/>
    <mergeCell ref="S34:S36"/>
    <mergeCell ref="A37:C39"/>
    <mergeCell ref="R37:R39"/>
    <mergeCell ref="S37:S39"/>
    <mergeCell ref="A28:A30"/>
    <mergeCell ref="B28:B30"/>
    <mergeCell ref="C28:C30"/>
    <mergeCell ref="R28:R30"/>
    <mergeCell ref="S28:S30"/>
    <mergeCell ref="A31:A33"/>
    <mergeCell ref="B31:B33"/>
    <mergeCell ref="C31:C33"/>
    <mergeCell ref="R31:R33"/>
    <mergeCell ref="S31:S33"/>
    <mergeCell ref="A22:A24"/>
    <mergeCell ref="B22:B24"/>
    <mergeCell ref="C22:C24"/>
    <mergeCell ref="R22:R24"/>
    <mergeCell ref="S22:S24"/>
    <mergeCell ref="A25:A27"/>
    <mergeCell ref="B25:B27"/>
    <mergeCell ref="C25:C27"/>
    <mergeCell ref="R25:R27"/>
    <mergeCell ref="S25:S27"/>
    <mergeCell ref="A16:A18"/>
    <mergeCell ref="B16:B18"/>
    <mergeCell ref="C16:C18"/>
    <mergeCell ref="R16:R18"/>
    <mergeCell ref="S16:S18"/>
    <mergeCell ref="A19:A21"/>
    <mergeCell ref="B19:B21"/>
    <mergeCell ref="C19:C21"/>
    <mergeCell ref="R19:R21"/>
    <mergeCell ref="S19:S21"/>
    <mergeCell ref="A10:A12"/>
    <mergeCell ref="B10:B12"/>
    <mergeCell ref="C10:C12"/>
    <mergeCell ref="R10:R12"/>
    <mergeCell ref="S10:S12"/>
    <mergeCell ref="A13:A15"/>
    <mergeCell ref="B13:B15"/>
    <mergeCell ref="C13:C15"/>
    <mergeCell ref="R13:R15"/>
    <mergeCell ref="S13:S15"/>
    <mergeCell ref="A2:S2"/>
    <mergeCell ref="R3:S3"/>
    <mergeCell ref="M4:O4"/>
    <mergeCell ref="R4:S4"/>
    <mergeCell ref="A7:A9"/>
    <mergeCell ref="B7:B9"/>
    <mergeCell ref="C7:C9"/>
    <mergeCell ref="R7:R9"/>
    <mergeCell ref="S7:S9"/>
  </mergeCells>
  <printOptions/>
  <pageMargins left="0.25" right="0.25" top="0.75" bottom="0.75" header="0.3" footer="0.3"/>
  <pageSetup horizontalDpi="600" verticalDpi="600" orientation="landscape" paperSize="9" scale="79" r:id="rId3"/>
  <rowBreaks count="1" manualBreakCount="1">
    <brk id="48" max="18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50"/>
  <sheetViews>
    <sheetView view="pageBreakPreview" zoomScale="90" zoomScaleNormal="75" zoomScaleSheetLayoutView="90" zoomScalePageLayoutView="0" workbookViewId="0" topLeftCell="A1">
      <selection activeCell="A15" sqref="A15"/>
    </sheetView>
  </sheetViews>
  <sheetFormatPr defaultColWidth="9.00390625" defaultRowHeight="13.5"/>
  <cols>
    <col min="1" max="1" width="13.375" style="0" customWidth="1"/>
    <col min="2" max="2" width="7.125" style="0" customWidth="1"/>
    <col min="3" max="3" width="15.625" style="0" customWidth="1"/>
    <col min="4" max="4" width="13.375" style="0" customWidth="1"/>
    <col min="5" max="5" width="12.25390625" style="0" customWidth="1"/>
    <col min="6" max="6" width="6.875" style="0" customWidth="1"/>
    <col min="7" max="7" width="12.625" style="0" customWidth="1"/>
    <col min="8" max="8" width="3.25390625" style="0" customWidth="1"/>
    <col min="9" max="10" width="14.25390625" style="0" customWidth="1"/>
  </cols>
  <sheetData>
    <row r="1" ht="19.5" customHeight="1">
      <c r="B1" s="1" t="s">
        <v>83</v>
      </c>
    </row>
    <row r="2" spans="1:7" ht="13.5">
      <c r="A2" s="131" t="s">
        <v>81</v>
      </c>
      <c r="F2" s="21"/>
      <c r="G2" t="s">
        <v>32</v>
      </c>
    </row>
    <row r="3" ht="13.5">
      <c r="A3" t="s">
        <v>0</v>
      </c>
    </row>
    <row r="4" ht="13.5">
      <c r="C4" t="str">
        <f>'訪問介護（明細書）'!C4</f>
        <v>令和５年４月～令和６年３月サービス提供分</v>
      </c>
    </row>
    <row r="5" spans="1:10" ht="13.5">
      <c r="A5" t="s">
        <v>1</v>
      </c>
      <c r="H5" s="60" t="s">
        <v>5</v>
      </c>
      <c r="I5" s="262">
        <f>'予防小規模多機能（内訳書）'!R3</f>
        <v>0</v>
      </c>
      <c r="J5" s="311"/>
    </row>
    <row r="6" spans="1:10" ht="13.5">
      <c r="A6" t="s">
        <v>2</v>
      </c>
      <c r="D6" t="s">
        <v>3</v>
      </c>
      <c r="E6" s="321" t="s">
        <v>100</v>
      </c>
      <c r="F6" s="263"/>
      <c r="G6" s="137"/>
      <c r="H6" s="60" t="s">
        <v>6</v>
      </c>
      <c r="I6" s="262">
        <f>'予防小規模多機能（内訳書）'!R4</f>
        <v>0</v>
      </c>
      <c r="J6" s="311"/>
    </row>
    <row r="8" ht="13.5">
      <c r="A8" t="s">
        <v>7</v>
      </c>
    </row>
    <row r="9" spans="1:10" ht="17.25" customHeight="1">
      <c r="A9" s="245" t="s">
        <v>34</v>
      </c>
      <c r="B9" s="279" t="s">
        <v>11</v>
      </c>
      <c r="C9" s="288"/>
      <c r="D9" s="288"/>
      <c r="E9" s="288"/>
      <c r="F9" s="288"/>
      <c r="G9" s="280"/>
      <c r="H9" s="132"/>
      <c r="I9" s="279" t="str">
        <f>'訪問介護（明細書）'!I9</f>
        <v>大田原市被保険者分</v>
      </c>
      <c r="J9" s="280"/>
    </row>
    <row r="10" spans="1:10" ht="17.25" customHeight="1">
      <c r="A10" s="246"/>
      <c r="B10" s="282" t="s">
        <v>8</v>
      </c>
      <c r="C10" s="264" t="s">
        <v>12</v>
      </c>
      <c r="D10" s="265"/>
      <c r="E10" s="266"/>
      <c r="F10" s="287" t="s">
        <v>10</v>
      </c>
      <c r="G10" s="281" t="s">
        <v>13</v>
      </c>
      <c r="I10" s="281" t="s">
        <v>17</v>
      </c>
      <c r="J10" s="281" t="s">
        <v>18</v>
      </c>
    </row>
    <row r="11" spans="1:10" ht="17.25" customHeight="1">
      <c r="A11" s="246"/>
      <c r="B11" s="282"/>
      <c r="C11" s="3"/>
      <c r="D11" s="136" t="s">
        <v>90</v>
      </c>
      <c r="E11" s="133" t="s">
        <v>38</v>
      </c>
      <c r="F11" s="282"/>
      <c r="G11" s="282"/>
      <c r="I11" s="282"/>
      <c r="J11" s="282"/>
    </row>
    <row r="12" spans="1:10" ht="13.5">
      <c r="A12" s="2" t="str">
        <f>'訪問介護（明細書）'!A12</f>
        <v>令和4年04月</v>
      </c>
      <c r="B12" s="107"/>
      <c r="C12" s="13">
        <f>D12+E12</f>
        <v>0</v>
      </c>
      <c r="D12" s="49"/>
      <c r="E12" s="49"/>
      <c r="F12" s="49"/>
      <c r="G12" s="49"/>
      <c r="H12" s="7"/>
      <c r="I12" s="105">
        <f>COUNT('予防小規模多機能（内訳書）'!E7,'予防小規模多機能（内訳書）'!E10,'予防小規模多機能（内訳書）'!E13,'予防小規模多機能（内訳書）'!E16,'予防小規模多機能（内訳書）'!E19,'予防小規模多機能（内訳書）'!E22,'予防小規模多機能（内訳書）'!E25,'予防小規模多機能（内訳書）'!E28,'予防小規模多機能（内訳書）'!E31,'予防小規模多機能（内訳書）'!E34,'予防小規模多機能（内訳書）'!E55,'予防小規模多機能（内訳書）'!E58,'予防小規模多機能（内訳書）'!E61,'予防小規模多機能（内訳書）'!E64,'予防小規模多機能（内訳書）'!E67,'予防小規模多機能（内訳書）'!E70,'予防小規模多機能（内訳書）'!E73,'予防小規模多機能（内訳書）'!E76,'予防小規模多機能（内訳書）'!E79,'予防小規模多機能（内訳書）'!E82)</f>
        <v>0</v>
      </c>
      <c r="J12" s="105">
        <f>'予防小規模多機能（内訳書）'!E94</f>
        <v>0</v>
      </c>
    </row>
    <row r="13" spans="1:10" ht="13.5">
      <c r="A13" s="2" t="str">
        <f>'訪問介護（明細書）'!A13</f>
        <v>令和4年05月</v>
      </c>
      <c r="B13" s="49"/>
      <c r="C13" s="13">
        <f aca="true" t="shared" si="0" ref="C13:C23">D13+E13</f>
        <v>0</v>
      </c>
      <c r="D13" s="49"/>
      <c r="E13" s="49"/>
      <c r="F13" s="49"/>
      <c r="G13" s="49"/>
      <c r="H13" s="7"/>
      <c r="I13" s="105">
        <f>COUNT('予防小規模多機能（内訳書）'!F7,'予防小規模多機能（内訳書）'!F10,'予防小規模多機能（内訳書）'!F13,'予防小規模多機能（内訳書）'!F16,'予防小規模多機能（内訳書）'!F19,'予防小規模多機能（内訳書）'!F22,'予防小規模多機能（内訳書）'!F25,'予防小規模多機能（内訳書）'!F28,'予防小規模多機能（内訳書）'!F31,'予防小規模多機能（内訳書）'!F34,'予防小規模多機能（内訳書）'!F55,'予防小規模多機能（内訳書）'!F58,'予防小規模多機能（内訳書）'!F61,'予防小規模多機能（内訳書）'!F64,'予防小規模多機能（内訳書）'!F67,'予防小規模多機能（内訳書）'!F70,'予防小規模多機能（内訳書）'!F73,'予防小規模多機能（内訳書）'!F76,'予防小規模多機能（内訳書）'!F79,'予防小規模多機能（内訳書）'!F82)</f>
        <v>0</v>
      </c>
      <c r="J13" s="105">
        <f>'予防小規模多機能（内訳書）'!F94</f>
        <v>0</v>
      </c>
    </row>
    <row r="14" spans="1:10" ht="13.5">
      <c r="A14" s="2" t="str">
        <f>'訪問介護（明細書）'!A14</f>
        <v>令和4年06月</v>
      </c>
      <c r="B14" s="49"/>
      <c r="C14" s="13">
        <f t="shared" si="0"/>
        <v>0</v>
      </c>
      <c r="D14" s="49"/>
      <c r="E14" s="49"/>
      <c r="F14" s="49"/>
      <c r="G14" s="49"/>
      <c r="H14" s="7"/>
      <c r="I14" s="105">
        <f>COUNT('予防小規模多機能（内訳書）'!G7,'予防小規模多機能（内訳書）'!G10,'予防小規模多機能（内訳書）'!G13,'予防小規模多機能（内訳書）'!G16,'予防小規模多機能（内訳書）'!G19,'予防小規模多機能（内訳書）'!G22,'予防小規模多機能（内訳書）'!G25,'予防小規模多機能（内訳書）'!G28,'予防小規模多機能（内訳書）'!G31,'予防小規模多機能（内訳書）'!G34,'予防小規模多機能（内訳書）'!G55,'予防小規模多機能（内訳書）'!G58,'予防小規模多機能（内訳書）'!G61,'予防小規模多機能（内訳書）'!G64,'予防小規模多機能（内訳書）'!G67,'予防小規模多機能（内訳書）'!G70,'予防小規模多機能（内訳書）'!G73,'予防小規模多機能（内訳書）'!G76,'予防小規模多機能（内訳書）'!G79,'予防小規模多機能（内訳書）'!G82)</f>
        <v>0</v>
      </c>
      <c r="J14" s="105">
        <f>'予防小規模多機能（内訳書）'!G94</f>
        <v>0</v>
      </c>
    </row>
    <row r="15" spans="1:10" ht="13.5">
      <c r="A15" s="2" t="str">
        <f>'訪問介護（明細書）'!A15</f>
        <v>令和4年07月</v>
      </c>
      <c r="B15" s="49"/>
      <c r="C15" s="13">
        <f t="shared" si="0"/>
        <v>0</v>
      </c>
      <c r="D15" s="49"/>
      <c r="E15" s="49"/>
      <c r="F15" s="49"/>
      <c r="G15" s="49"/>
      <c r="H15" s="7"/>
      <c r="I15" s="105">
        <f>COUNT('予防小規模多機能（内訳書）'!H7,'予防小規模多機能（内訳書）'!H10,'予防小規模多機能（内訳書）'!H13,'予防小規模多機能（内訳書）'!H16,'予防小規模多機能（内訳書）'!H19,'予防小規模多機能（内訳書）'!H22,'予防小規模多機能（内訳書）'!H25,'予防小規模多機能（内訳書）'!H28,'予防小規模多機能（内訳書）'!H31,'予防小規模多機能（内訳書）'!H34,'予防小規模多機能（内訳書）'!H55,'予防小規模多機能（内訳書）'!H58,'予防小規模多機能（内訳書）'!H61,'予防小規模多機能（内訳書）'!H64,'予防小規模多機能（内訳書）'!H67,'予防小規模多機能（内訳書）'!H70,'予防小規模多機能（内訳書）'!H73,'予防小規模多機能（内訳書）'!H76,'予防小規模多機能（内訳書）'!H79,'予防小規模多機能（内訳書）'!H82)</f>
        <v>0</v>
      </c>
      <c r="J15" s="105">
        <f>'予防小規模多機能（内訳書）'!H94</f>
        <v>0</v>
      </c>
    </row>
    <row r="16" spans="1:10" ht="13.5">
      <c r="A16" s="2" t="str">
        <f>'訪問介護（明細書）'!A16</f>
        <v>令和4年08月</v>
      </c>
      <c r="B16" s="49"/>
      <c r="C16" s="13">
        <f t="shared" si="0"/>
        <v>0</v>
      </c>
      <c r="D16" s="49"/>
      <c r="E16" s="49"/>
      <c r="F16" s="49"/>
      <c r="G16" s="49"/>
      <c r="H16" s="7"/>
      <c r="I16" s="105">
        <f>COUNT('予防小規模多機能（内訳書）'!I7,'予防小規模多機能（内訳書）'!I10,'予防小規模多機能（内訳書）'!I13,'予防小規模多機能（内訳書）'!I16,'予防小規模多機能（内訳書）'!I19,'予防小規模多機能（内訳書）'!I22,'予防小規模多機能（内訳書）'!I25,'予防小規模多機能（内訳書）'!I28,'予防小規模多機能（内訳書）'!I31,'予防小規模多機能（内訳書）'!I34,'予防小規模多機能（内訳書）'!I55,'予防小規模多機能（内訳書）'!I58,'予防小規模多機能（内訳書）'!I61,'予防小規模多機能（内訳書）'!I64,'予防小規模多機能（内訳書）'!I67,'予防小規模多機能（内訳書）'!I70,'予防小規模多機能（内訳書）'!I73,'予防小規模多機能（内訳書）'!I76,'予防小規模多機能（内訳書）'!I79,'予防小規模多機能（内訳書）'!I82)</f>
        <v>0</v>
      </c>
      <c r="J16" s="105">
        <f>'予防小規模多機能（内訳書）'!I94</f>
        <v>0</v>
      </c>
    </row>
    <row r="17" spans="1:10" ht="13.5">
      <c r="A17" s="2" t="str">
        <f>'訪問介護（明細書）'!A17</f>
        <v>令和4年09月</v>
      </c>
      <c r="B17" s="49"/>
      <c r="C17" s="13">
        <f t="shared" si="0"/>
        <v>0</v>
      </c>
      <c r="D17" s="49"/>
      <c r="E17" s="49"/>
      <c r="F17" s="49"/>
      <c r="G17" s="49"/>
      <c r="H17" s="7"/>
      <c r="I17" s="105">
        <f>COUNT('予防小規模多機能（内訳書）'!J7,'予防小規模多機能（内訳書）'!J10,'予防小規模多機能（内訳書）'!J13,'予防小規模多機能（内訳書）'!J16,'予防小規模多機能（内訳書）'!J19,'予防小規模多機能（内訳書）'!J22,'予防小規模多機能（内訳書）'!J25,'予防小規模多機能（内訳書）'!J28,'予防小規模多機能（内訳書）'!J31,'予防小規模多機能（内訳書）'!J34,'予防小規模多機能（内訳書）'!J55,'予防小規模多機能（内訳書）'!J58,'予防小規模多機能（内訳書）'!J61,'予防小規模多機能（内訳書）'!J64,'予防小規模多機能（内訳書）'!J67,'予防小規模多機能（内訳書）'!J70,'予防小規模多機能（内訳書）'!J73,'予防小規模多機能（内訳書）'!J76,'予防小規模多機能（内訳書）'!J79,'予防小規模多機能（内訳書）'!J82)</f>
        <v>0</v>
      </c>
      <c r="J17" s="105">
        <f>'予防小規模多機能（内訳書）'!J94</f>
        <v>0</v>
      </c>
    </row>
    <row r="18" spans="1:10" ht="13.5">
      <c r="A18" s="2" t="str">
        <f>'訪問介護（明細書）'!A18</f>
        <v>令和4年10月</v>
      </c>
      <c r="B18" s="49"/>
      <c r="C18" s="13">
        <f t="shared" si="0"/>
        <v>0</v>
      </c>
      <c r="D18" s="49"/>
      <c r="E18" s="49"/>
      <c r="F18" s="49"/>
      <c r="G18" s="49"/>
      <c r="H18" s="7"/>
      <c r="I18" s="105">
        <f>COUNT('予防小規模多機能（内訳書）'!K7,'予防小規模多機能（内訳書）'!K10,'予防小規模多機能（内訳書）'!K13,'予防小規模多機能（内訳書）'!K16,'予防小規模多機能（内訳書）'!K19,'予防小規模多機能（内訳書）'!K22,'予防小規模多機能（内訳書）'!K25,'予防小規模多機能（内訳書）'!K28,'予防小規模多機能（内訳書）'!K31,'予防小規模多機能（内訳書）'!K34,'予防小規模多機能（内訳書）'!K55,'予防小規模多機能（内訳書）'!K58,'予防小規模多機能（内訳書）'!K61,'予防小規模多機能（内訳書）'!K64,'予防小規模多機能（内訳書）'!K67,'予防小規模多機能（内訳書）'!K70,'予防小規模多機能（内訳書）'!K73,'予防小規模多機能（内訳書）'!K76,'予防小規模多機能（内訳書）'!K79,'予防小規模多機能（内訳書）'!K82)</f>
        <v>0</v>
      </c>
      <c r="J18" s="105">
        <f>'予防小規模多機能（内訳書）'!K94</f>
        <v>0</v>
      </c>
    </row>
    <row r="19" spans="1:10" ht="13.5">
      <c r="A19" s="2" t="str">
        <f>'訪問介護（明細書）'!A19</f>
        <v>令和4年11月</v>
      </c>
      <c r="B19" s="49"/>
      <c r="C19" s="13">
        <f t="shared" si="0"/>
        <v>0</v>
      </c>
      <c r="D19" s="49"/>
      <c r="E19" s="49"/>
      <c r="F19" s="49"/>
      <c r="G19" s="49"/>
      <c r="H19" s="7"/>
      <c r="I19" s="105">
        <f>COUNT('予防小規模多機能（内訳書）'!L7,'予防小規模多機能（内訳書）'!L10,'予防小規模多機能（内訳書）'!L13,'予防小規模多機能（内訳書）'!L16,'予防小規模多機能（内訳書）'!L19,'予防小規模多機能（内訳書）'!L22,'予防小規模多機能（内訳書）'!L25,'予防小規模多機能（内訳書）'!L28,'予防小規模多機能（内訳書）'!L31,'予防小規模多機能（内訳書）'!L34,'予防小規模多機能（内訳書）'!L55,'予防小規模多機能（内訳書）'!L58,'予防小規模多機能（内訳書）'!L61,'予防小規模多機能（内訳書）'!L64,'予防小規模多機能（内訳書）'!L67,'予防小規模多機能（内訳書）'!L70,'予防小規模多機能（内訳書）'!L73,'予防小規模多機能（内訳書）'!L76,'予防小規模多機能（内訳書）'!L79,'予防小規模多機能（内訳書）'!L82)</f>
        <v>0</v>
      </c>
      <c r="J19" s="105">
        <f>'予防小規模多機能（内訳書）'!L94</f>
        <v>0</v>
      </c>
    </row>
    <row r="20" spans="1:10" ht="13.5">
      <c r="A20" s="2" t="str">
        <f>'訪問介護（明細書）'!A20</f>
        <v>令和4年12月</v>
      </c>
      <c r="B20" s="49"/>
      <c r="C20" s="13">
        <f t="shared" si="0"/>
        <v>0</v>
      </c>
      <c r="D20" s="49"/>
      <c r="E20" s="49"/>
      <c r="F20" s="49"/>
      <c r="G20" s="49"/>
      <c r="H20" s="7"/>
      <c r="I20" s="105">
        <f>COUNT('予防小規模多機能（内訳書）'!M7,'予防小規模多機能（内訳書）'!M10,'予防小規模多機能（内訳書）'!M13,'予防小規模多機能（内訳書）'!M16,'予防小規模多機能（内訳書）'!M19,'予防小規模多機能（内訳書）'!M22,'予防小規模多機能（内訳書）'!M25,'予防小規模多機能（内訳書）'!M28,'予防小規模多機能（内訳書）'!M31,'予防小規模多機能（内訳書）'!M34,'予防小規模多機能（内訳書）'!M55,'予防小規模多機能（内訳書）'!M58,'予防小規模多機能（内訳書）'!M61,'予防小規模多機能（内訳書）'!M64,'予防小規模多機能（内訳書）'!M67,'予防小規模多機能（内訳書）'!M70,'予防小規模多機能（内訳書）'!M73,'予防小規模多機能（内訳書）'!M76,'予防小規模多機能（内訳書）'!M79,'予防小規模多機能（内訳書）'!M82)</f>
        <v>0</v>
      </c>
      <c r="J20" s="105">
        <f>'予防小規模多機能（内訳書）'!M94</f>
        <v>0</v>
      </c>
    </row>
    <row r="21" spans="1:10" ht="13.5">
      <c r="A21" s="2" t="str">
        <f>'訪問介護（明細書）'!A21</f>
        <v>令和5年01月</v>
      </c>
      <c r="B21" s="49"/>
      <c r="C21" s="13">
        <f t="shared" si="0"/>
        <v>0</v>
      </c>
      <c r="D21" s="49"/>
      <c r="E21" s="49"/>
      <c r="F21" s="49"/>
      <c r="G21" s="49"/>
      <c r="H21" s="7"/>
      <c r="I21" s="105">
        <f>COUNT('予防小規模多機能（内訳書）'!N7,'予防小規模多機能（内訳書）'!N10,'予防小規模多機能（内訳書）'!N13,'予防小規模多機能（内訳書）'!N16,'予防小規模多機能（内訳書）'!N19,'予防小規模多機能（内訳書）'!N22,'予防小規模多機能（内訳書）'!N25,'予防小規模多機能（内訳書）'!N28,'予防小規模多機能（内訳書）'!N31,'予防小規模多機能（内訳書）'!N34,'予防小規模多機能（内訳書）'!N55,'予防小規模多機能（内訳書）'!N58,'予防小規模多機能（内訳書）'!N61,'予防小規模多機能（内訳書）'!N64,'予防小規模多機能（内訳書）'!N67,'予防小規模多機能（内訳書）'!N70,'予防小規模多機能（内訳書）'!N73,'予防小規模多機能（内訳書）'!N76,'予防小規模多機能（内訳書）'!N79,'予防小規模多機能（内訳書）'!N82)</f>
        <v>0</v>
      </c>
      <c r="J21" s="105">
        <f>'予防小規模多機能（内訳書）'!N94</f>
        <v>0</v>
      </c>
    </row>
    <row r="22" spans="1:10" ht="13.5">
      <c r="A22" s="2" t="str">
        <f>'訪問介護（明細書）'!A22</f>
        <v>令和5年02月</v>
      </c>
      <c r="B22" s="49"/>
      <c r="C22" s="13">
        <f t="shared" si="0"/>
        <v>0</v>
      </c>
      <c r="D22" s="49"/>
      <c r="E22" s="49"/>
      <c r="F22" s="49"/>
      <c r="G22" s="49"/>
      <c r="H22" s="7"/>
      <c r="I22" s="105">
        <f>COUNT('予防小規模多機能（内訳書）'!O7,'予防小規模多機能（内訳書）'!O10,'予防小規模多機能（内訳書）'!O13,'予防小規模多機能（内訳書）'!O16,'予防小規模多機能（内訳書）'!O19,'予防小規模多機能（内訳書）'!O22,'予防小規模多機能（内訳書）'!O25,'予防小規模多機能（内訳書）'!O28,'予防小規模多機能（内訳書）'!O31,'予防小規模多機能（内訳書）'!O34,'予防小規模多機能（内訳書）'!O55,'予防小規模多機能（内訳書）'!O58,'予防小規模多機能（内訳書）'!O61,'予防小規模多機能（内訳書）'!O64,'予防小規模多機能（内訳書）'!O67,'予防小規模多機能（内訳書）'!O70,'予防小規模多機能（内訳書）'!O73,'予防小規模多機能（内訳書）'!O76,'予防小規模多機能（内訳書）'!O79,'予防小規模多機能（内訳書）'!O82)</f>
        <v>0</v>
      </c>
      <c r="J22" s="105">
        <f>'予防小規模多機能（内訳書）'!O94</f>
        <v>0</v>
      </c>
    </row>
    <row r="23" spans="1:10" ht="13.5">
      <c r="A23" s="2" t="str">
        <f>'訪問介護（明細書）'!A23</f>
        <v>令和5年03月</v>
      </c>
      <c r="B23" s="49"/>
      <c r="C23" s="13">
        <f t="shared" si="0"/>
        <v>0</v>
      </c>
      <c r="D23" s="49"/>
      <c r="E23" s="49"/>
      <c r="F23" s="49"/>
      <c r="G23" s="49"/>
      <c r="H23" s="7"/>
      <c r="I23" s="105">
        <f>COUNT('予防小規模多機能（内訳書）'!P7,'予防小規模多機能（内訳書）'!P10,'予防小規模多機能（内訳書）'!P13,'予防小規模多機能（内訳書）'!P16,'予防小規模多機能（内訳書）'!P19,'予防小規模多機能（内訳書）'!P22,'予防小規模多機能（内訳書）'!P25,'予防小規模多機能（内訳書）'!P28,'予防小規模多機能（内訳書）'!P31,'予防小規模多機能（内訳書）'!P34,'予防小規模多機能（内訳書）'!P55,'予防小規模多機能（内訳書）'!P58,'予防小規模多機能（内訳書）'!P61,'予防小規模多機能（内訳書）'!P64,'予防小規模多機能（内訳書）'!P67,'予防小規模多機能（内訳書）'!P70,'予防小規模多機能（内訳書）'!P73,'予防小規模多機能（内訳書）'!P76,'予防小規模多機能（内訳書）'!P79,'予防小規模多機能（内訳書）'!P82)</f>
        <v>0</v>
      </c>
      <c r="J23" s="105">
        <f>'予防小規模多機能（内訳書）'!P94</f>
        <v>0</v>
      </c>
    </row>
    <row r="24" spans="1:10" ht="18.75" customHeight="1">
      <c r="A24" s="4" t="s">
        <v>14</v>
      </c>
      <c r="B24" s="6">
        <f aca="true" t="shared" si="1" ref="B24:G24">SUM(B12:B23)</f>
        <v>0</v>
      </c>
      <c r="C24" s="14">
        <f t="shared" si="1"/>
        <v>0</v>
      </c>
      <c r="D24" s="6">
        <f t="shared" si="1"/>
        <v>0</v>
      </c>
      <c r="E24" s="6">
        <f t="shared" si="1"/>
        <v>0</v>
      </c>
      <c r="F24" s="6">
        <f t="shared" si="1"/>
        <v>0</v>
      </c>
      <c r="G24" s="9">
        <f t="shared" si="1"/>
        <v>0</v>
      </c>
      <c r="H24" s="7"/>
      <c r="I24" s="6">
        <f>SUM(I12:I23)</f>
        <v>0</v>
      </c>
      <c r="J24" s="10">
        <f>SUM(J12:J23)</f>
        <v>0</v>
      </c>
    </row>
    <row r="25" spans="2:10" ht="23.25" customHeight="1">
      <c r="B25" s="7"/>
      <c r="C25" s="7"/>
      <c r="D25" s="7"/>
      <c r="E25" s="7"/>
      <c r="F25" s="7"/>
      <c r="G25" s="8" t="s">
        <v>91</v>
      </c>
      <c r="H25" s="7"/>
      <c r="I25" s="7"/>
      <c r="J25" s="7"/>
    </row>
    <row r="26" spans="1:7" ht="13.5">
      <c r="A26" t="s">
        <v>15</v>
      </c>
      <c r="G26" s="5"/>
    </row>
    <row r="27" spans="1:10" ht="13.5" customHeight="1" thickBot="1">
      <c r="A27" s="260" t="s">
        <v>30</v>
      </c>
      <c r="B27" s="273"/>
      <c r="C27" s="273"/>
      <c r="D27" s="273"/>
      <c r="E27" s="273"/>
      <c r="F27" s="273"/>
      <c r="G27" s="274"/>
      <c r="I27" s="260" t="str">
        <f>'訪問介護（明細書）'!I27</f>
        <v>大田原市被保険者分</v>
      </c>
      <c r="J27" s="295"/>
    </row>
    <row r="28" spans="1:10" ht="30.75" customHeight="1" thickBot="1">
      <c r="A28" s="283" t="s">
        <v>27</v>
      </c>
      <c r="B28" s="284"/>
      <c r="C28" s="17" t="s">
        <v>19</v>
      </c>
      <c r="D28" s="18" t="s">
        <v>16</v>
      </c>
      <c r="E28" s="17" t="s">
        <v>20</v>
      </c>
      <c r="F28" s="285" t="s">
        <v>87</v>
      </c>
      <c r="G28" s="286"/>
      <c r="I28" s="19" t="s">
        <v>86</v>
      </c>
      <c r="J28" s="20" t="s">
        <v>31</v>
      </c>
    </row>
    <row r="29" spans="1:10" ht="20.25" customHeight="1" thickBot="1" thickTop="1">
      <c r="A29" s="275">
        <f>C24</f>
        <v>0</v>
      </c>
      <c r="B29" s="276"/>
      <c r="C29" s="15">
        <f>G24</f>
        <v>0</v>
      </c>
      <c r="D29" s="16" t="e">
        <f>C29/A29</f>
        <v>#DIV/0!</v>
      </c>
      <c r="E29" s="22">
        <f>ROUNDDOWN(C24*0.01,0)+ROUNDDOWN((G24-ROUNDDOWN(C24*0.01,0))/2,0)</f>
        <v>0</v>
      </c>
      <c r="F29" s="277">
        <f>C29-E29</f>
        <v>0</v>
      </c>
      <c r="G29" s="278"/>
      <c r="I29" s="23">
        <f>IF(AND(J24=0,C29=0),,ROUND(J24/C29,4))</f>
        <v>0</v>
      </c>
      <c r="J29" s="24">
        <f>ROUNDDOWN(F29*I29,1)</f>
        <v>0</v>
      </c>
    </row>
    <row r="31" ht="13.5">
      <c r="A31" t="s">
        <v>84</v>
      </c>
    </row>
    <row r="32" spans="1:10" ht="13.5" customHeight="1">
      <c r="A32" s="318" t="s">
        <v>21</v>
      </c>
      <c r="B32" s="314" t="s">
        <v>22</v>
      </c>
      <c r="C32" s="315"/>
      <c r="D32" s="314" t="s">
        <v>23</v>
      </c>
      <c r="E32" s="312" t="s">
        <v>17</v>
      </c>
      <c r="F32" s="314" t="s">
        <v>24</v>
      </c>
      <c r="G32" s="315"/>
      <c r="H32" s="144" t="s">
        <v>85</v>
      </c>
      <c r="I32" s="146"/>
      <c r="J32" s="312" t="s">
        <v>25</v>
      </c>
    </row>
    <row r="33" spans="1:10" ht="13.5">
      <c r="A33" s="319"/>
      <c r="B33" s="316"/>
      <c r="C33" s="317"/>
      <c r="D33" s="316"/>
      <c r="E33" s="313"/>
      <c r="F33" s="316"/>
      <c r="G33" s="317"/>
      <c r="H33" s="150"/>
      <c r="I33" s="152"/>
      <c r="J33" s="313"/>
    </row>
    <row r="34" spans="1:10" ht="13.5">
      <c r="A34" s="109" t="s">
        <v>74</v>
      </c>
      <c r="B34" s="209" t="s">
        <v>75</v>
      </c>
      <c r="C34" s="210"/>
      <c r="D34" s="56"/>
      <c r="E34" s="111">
        <f>COUNT('予防小規模多機能（内訳書）'!E7:P7,'予防小規模多機能（内訳書）'!E10:P10,'予防小規模多機能（内訳書）'!E13:P13,'予防小規模多機能（内訳書）'!E16:P16,'予防小規模多機能（内訳書）'!E19:P19,'予防小規模多機能（内訳書）'!E22:P22,'予防小規模多機能（内訳書）'!E25:P25,'予防小規模多機能（内訳書）'!E28:P28,'予防小規模多機能（内訳書）'!E31:P31,'予防小規模多機能（内訳書）'!E34:P34,'予防小規模多機能（内訳書）'!E55:P55,'予防小規模多機能（内訳書）'!E58:P58,'予防小規模多機能（内訳書）'!E61:P61,'予防小規模多機能（内訳書）'!E64:P64,'予防小規模多機能（内訳書）'!E67:P67,'予防小規模多機能（内訳書）'!E70:P70,'予防小規模多機能（内訳書）'!E73:P73,'予防小規模多機能（内訳書）'!E76:P76,'予防小規模多機能（内訳書）'!E79:P79,'予防小規模多機能（内訳書）'!E82:P82)</f>
        <v>0</v>
      </c>
      <c r="F34" s="291">
        <f>'予防小規模多機能（内訳書）'!R94</f>
        <v>0</v>
      </c>
      <c r="G34" s="292"/>
      <c r="H34" s="289" t="e">
        <f aca="true" t="shared" si="2" ref="H34:H39">F34/$F$40</f>
        <v>#DIV/0!</v>
      </c>
      <c r="I34" s="290"/>
      <c r="J34" s="130">
        <f>J29</f>
        <v>0</v>
      </c>
    </row>
    <row r="35" spans="1:10" ht="13.5">
      <c r="A35" s="46"/>
      <c r="B35" s="303"/>
      <c r="C35" s="304"/>
      <c r="D35" s="54"/>
      <c r="E35" s="47"/>
      <c r="F35" s="307"/>
      <c r="G35" s="308"/>
      <c r="H35" s="289" t="e">
        <f t="shared" si="2"/>
        <v>#DIV/0!</v>
      </c>
      <c r="I35" s="290"/>
      <c r="J35" s="46"/>
    </row>
    <row r="36" spans="1:10" ht="13.5">
      <c r="A36" s="46"/>
      <c r="B36" s="303"/>
      <c r="C36" s="304"/>
      <c r="D36" s="54"/>
      <c r="E36" s="47"/>
      <c r="F36" s="307"/>
      <c r="G36" s="308"/>
      <c r="H36" s="289" t="e">
        <f t="shared" si="2"/>
        <v>#DIV/0!</v>
      </c>
      <c r="I36" s="290"/>
      <c r="J36" s="46"/>
    </row>
    <row r="37" spans="1:10" ht="13.5">
      <c r="A37" s="46"/>
      <c r="B37" s="303"/>
      <c r="C37" s="304"/>
      <c r="D37" s="54"/>
      <c r="E37" s="47"/>
      <c r="F37" s="307"/>
      <c r="G37" s="308"/>
      <c r="H37" s="289" t="e">
        <f t="shared" si="2"/>
        <v>#DIV/0!</v>
      </c>
      <c r="I37" s="290"/>
      <c r="J37" s="46"/>
    </row>
    <row r="38" spans="1:10" ht="12.75">
      <c r="A38" s="46"/>
      <c r="B38" s="303"/>
      <c r="C38" s="304"/>
      <c r="D38" s="54"/>
      <c r="E38" s="47"/>
      <c r="F38" s="307"/>
      <c r="G38" s="308"/>
      <c r="H38" s="289" t="e">
        <f t="shared" si="2"/>
        <v>#DIV/0!</v>
      </c>
      <c r="I38" s="290"/>
      <c r="J38" s="46"/>
    </row>
    <row r="39" spans="1:10" ht="13.5" thickBot="1">
      <c r="A39" s="45"/>
      <c r="B39" s="305"/>
      <c r="C39" s="306"/>
      <c r="D39" s="54"/>
      <c r="E39" s="48"/>
      <c r="F39" s="309"/>
      <c r="G39" s="310"/>
      <c r="H39" s="289" t="e">
        <f t="shared" si="2"/>
        <v>#DIV/0!</v>
      </c>
      <c r="I39" s="290"/>
      <c r="J39" s="45"/>
    </row>
    <row r="40" spans="1:10" ht="20.25" customHeight="1" thickTop="1">
      <c r="A40" s="296" t="s">
        <v>26</v>
      </c>
      <c r="B40" s="297"/>
      <c r="C40" s="298"/>
      <c r="D40" s="55">
        <f>SUM(D34:D39)</f>
        <v>0</v>
      </c>
      <c r="E40" s="12">
        <f>SUM(E34:E39)</f>
        <v>0</v>
      </c>
      <c r="F40" s="301">
        <f>SUM(F34:F39)</f>
        <v>0</v>
      </c>
      <c r="G40" s="302"/>
      <c r="H40" s="299">
        <v>1</v>
      </c>
      <c r="I40" s="300"/>
      <c r="J40" s="11"/>
    </row>
    <row r="42" spans="1:4" ht="12.75">
      <c r="A42" s="5" t="s">
        <v>29</v>
      </c>
      <c r="D42" t="s">
        <v>28</v>
      </c>
    </row>
    <row r="43" ht="12.75">
      <c r="B43" t="s">
        <v>92</v>
      </c>
    </row>
    <row r="44" ht="12.75">
      <c r="B44" t="s">
        <v>97</v>
      </c>
    </row>
    <row r="46" ht="12.75">
      <c r="B46" t="s">
        <v>94</v>
      </c>
    </row>
    <row r="47" ht="12.75">
      <c r="B47" t="s">
        <v>97</v>
      </c>
    </row>
    <row r="49" ht="12.75">
      <c r="B49" t="s">
        <v>95</v>
      </c>
    </row>
    <row r="50" ht="12.75">
      <c r="B50" t="s">
        <v>98</v>
      </c>
    </row>
  </sheetData>
  <sheetProtection/>
  <mergeCells count="46">
    <mergeCell ref="A40:C40"/>
    <mergeCell ref="F40:G40"/>
    <mergeCell ref="H40:I40"/>
    <mergeCell ref="B38:C38"/>
    <mergeCell ref="F38:G38"/>
    <mergeCell ref="H38:I38"/>
    <mergeCell ref="B39:C39"/>
    <mergeCell ref="F39:G39"/>
    <mergeCell ref="H39:I39"/>
    <mergeCell ref="B36:C36"/>
    <mergeCell ref="F36:G36"/>
    <mergeCell ref="H36:I36"/>
    <mergeCell ref="B37:C37"/>
    <mergeCell ref="F37:G37"/>
    <mergeCell ref="H37:I37"/>
    <mergeCell ref="H32:I33"/>
    <mergeCell ref="J32:J33"/>
    <mergeCell ref="B34:C34"/>
    <mergeCell ref="F34:G34"/>
    <mergeCell ref="H34:I34"/>
    <mergeCell ref="B35:C35"/>
    <mergeCell ref="F35:G35"/>
    <mergeCell ref="H35:I35"/>
    <mergeCell ref="A29:B29"/>
    <mergeCell ref="F29:G29"/>
    <mergeCell ref="A32:A33"/>
    <mergeCell ref="B32:C33"/>
    <mergeCell ref="D32:D33"/>
    <mergeCell ref="E32:E33"/>
    <mergeCell ref="F32:G33"/>
    <mergeCell ref="I10:I11"/>
    <mergeCell ref="J10:J11"/>
    <mergeCell ref="A27:G27"/>
    <mergeCell ref="I27:J27"/>
    <mergeCell ref="A28:B28"/>
    <mergeCell ref="F28:G28"/>
    <mergeCell ref="I5:J5"/>
    <mergeCell ref="E6:F6"/>
    <mergeCell ref="I6:J6"/>
    <mergeCell ref="A9:A11"/>
    <mergeCell ref="B9:G9"/>
    <mergeCell ref="I9:J9"/>
    <mergeCell ref="B10:B11"/>
    <mergeCell ref="C10:E10"/>
    <mergeCell ref="F10:F11"/>
    <mergeCell ref="G10:G11"/>
  </mergeCells>
  <printOptions/>
  <pageMargins left="0.2" right="0.2" top="0.984" bottom="0.984" header="0.512" footer="0.512"/>
  <pageSetup horizontalDpi="300" verticalDpi="300" orientation="portrait" paperSize="9" scale="8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S96"/>
  <sheetViews>
    <sheetView view="pageBreakPreview" zoomScale="85" zoomScaleNormal="75" zoomScaleSheetLayoutView="85" zoomScalePageLayoutView="0" workbookViewId="0" topLeftCell="A1">
      <selection activeCell="E47" sqref="E47"/>
    </sheetView>
  </sheetViews>
  <sheetFormatPr defaultColWidth="9.00390625" defaultRowHeight="13.5"/>
  <cols>
    <col min="1" max="1" width="4.50390625" style="0" bestFit="1" customWidth="1"/>
    <col min="2" max="2" width="12.75390625" style="0" customWidth="1"/>
    <col min="3" max="3" width="13.50390625" style="0" customWidth="1"/>
    <col min="4" max="4" width="11.00390625" style="0" bestFit="1" customWidth="1"/>
    <col min="18" max="18" width="12.125" style="0" bestFit="1" customWidth="1"/>
    <col min="19" max="19" width="12.875" style="0" customWidth="1"/>
  </cols>
  <sheetData>
    <row r="1" spans="1:19" ht="13.5">
      <c r="A1" t="s">
        <v>41</v>
      </c>
      <c r="C1" s="131" t="s">
        <v>77</v>
      </c>
      <c r="S1" s="87" t="s">
        <v>66</v>
      </c>
    </row>
    <row r="2" spans="1:19" ht="17.25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3.5">
      <c r="B3" s="27"/>
      <c r="C3" s="25" t="s">
        <v>76</v>
      </c>
      <c r="Q3" s="60" t="s">
        <v>5</v>
      </c>
      <c r="R3" s="201"/>
      <c r="S3" s="202"/>
    </row>
    <row r="4" spans="12:19" ht="13.5">
      <c r="L4" s="60" t="s">
        <v>3</v>
      </c>
      <c r="M4" s="191" t="str">
        <f>'特養（明細書）'!E6</f>
        <v>特別養護老人ホーム</v>
      </c>
      <c r="N4" s="192"/>
      <c r="O4" s="193"/>
      <c r="Q4" s="60" t="s">
        <v>42</v>
      </c>
      <c r="R4" s="201"/>
      <c r="S4" s="202"/>
    </row>
    <row r="5" ht="13.5">
      <c r="B5" t="s">
        <v>43</v>
      </c>
    </row>
    <row r="6" spans="1:19" s="59" customFormat="1" ht="13.5">
      <c r="A6" s="66" t="s">
        <v>62</v>
      </c>
      <c r="B6" s="63" t="s">
        <v>44</v>
      </c>
      <c r="C6" s="64" t="s">
        <v>45</v>
      </c>
      <c r="D6" s="67" t="s">
        <v>46</v>
      </c>
      <c r="E6" s="65" t="s">
        <v>47</v>
      </c>
      <c r="F6" s="63" t="s">
        <v>48</v>
      </c>
      <c r="G6" s="63" t="s">
        <v>49</v>
      </c>
      <c r="H6" s="63" t="s">
        <v>50</v>
      </c>
      <c r="I6" s="63" t="s">
        <v>51</v>
      </c>
      <c r="J6" s="63" t="s">
        <v>52</v>
      </c>
      <c r="K6" s="63" t="s">
        <v>53</v>
      </c>
      <c r="L6" s="63" t="s">
        <v>54</v>
      </c>
      <c r="M6" s="63" t="s">
        <v>55</v>
      </c>
      <c r="N6" s="63" t="s">
        <v>56</v>
      </c>
      <c r="O6" s="63" t="s">
        <v>57</v>
      </c>
      <c r="P6" s="73" t="s">
        <v>58</v>
      </c>
      <c r="Q6" s="119" t="s">
        <v>59</v>
      </c>
      <c r="R6" s="67" t="s">
        <v>60</v>
      </c>
      <c r="S6" s="58" t="s">
        <v>61</v>
      </c>
    </row>
    <row r="7" spans="1:19" ht="13.5">
      <c r="A7" s="183">
        <v>1</v>
      </c>
      <c r="B7" s="185"/>
      <c r="C7" s="187"/>
      <c r="D7" s="68" t="s">
        <v>63</v>
      </c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120">
        <f>SUM(E7:P7)</f>
        <v>0</v>
      </c>
      <c r="R7" s="180">
        <f>SUM(Q7:Q9)</f>
        <v>0</v>
      </c>
      <c r="S7" s="168"/>
    </row>
    <row r="8" spans="1:19" ht="13.5">
      <c r="A8" s="172"/>
      <c r="B8" s="175"/>
      <c r="C8" s="178"/>
      <c r="D8" s="69" t="s">
        <v>64</v>
      </c>
      <c r="E8" s="115"/>
      <c r="F8" s="78"/>
      <c r="G8" s="78"/>
      <c r="H8" s="78"/>
      <c r="I8" s="78"/>
      <c r="J8" s="78"/>
      <c r="K8" s="78"/>
      <c r="L8" s="78"/>
      <c r="M8" s="78"/>
      <c r="N8" s="78"/>
      <c r="O8" s="78"/>
      <c r="P8" s="116"/>
      <c r="Q8" s="117">
        <f aca="true" t="shared" si="0" ref="Q8:Q36">SUM(E8:P8)</f>
        <v>0</v>
      </c>
      <c r="R8" s="181"/>
      <c r="S8" s="169"/>
    </row>
    <row r="9" spans="1:19" ht="13.5">
      <c r="A9" s="184"/>
      <c r="B9" s="186"/>
      <c r="C9" s="188"/>
      <c r="D9" s="70" t="s">
        <v>65</v>
      </c>
      <c r="E9" s="127"/>
      <c r="F9" s="79"/>
      <c r="G9" s="79"/>
      <c r="H9" s="79"/>
      <c r="I9" s="79"/>
      <c r="J9" s="79"/>
      <c r="K9" s="79"/>
      <c r="L9" s="79"/>
      <c r="M9" s="79"/>
      <c r="N9" s="79"/>
      <c r="O9" s="79"/>
      <c r="P9" s="128"/>
      <c r="Q9" s="126">
        <f t="shared" si="0"/>
        <v>0</v>
      </c>
      <c r="R9" s="182"/>
      <c r="S9" s="170"/>
    </row>
    <row r="10" spans="1:19" ht="13.5">
      <c r="A10" s="171">
        <v>2</v>
      </c>
      <c r="B10" s="174"/>
      <c r="C10" s="177"/>
      <c r="D10" s="71" t="s">
        <v>63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122">
        <f t="shared" si="0"/>
        <v>0</v>
      </c>
      <c r="R10" s="180">
        <f>SUM(Q10:Q12)</f>
        <v>0</v>
      </c>
      <c r="S10" s="168"/>
    </row>
    <row r="11" spans="1:19" ht="12.75">
      <c r="A11" s="172"/>
      <c r="B11" s="175"/>
      <c r="C11" s="178"/>
      <c r="D11" s="69" t="s">
        <v>64</v>
      </c>
      <c r="E11" s="115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16"/>
      <c r="Q11" s="117">
        <f t="shared" si="0"/>
        <v>0</v>
      </c>
      <c r="R11" s="181"/>
      <c r="S11" s="169"/>
    </row>
    <row r="12" spans="1:19" ht="12.75">
      <c r="A12" s="173"/>
      <c r="B12" s="176"/>
      <c r="C12" s="179"/>
      <c r="D12" s="72" t="s">
        <v>65</v>
      </c>
      <c r="E12" s="127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128"/>
      <c r="Q12" s="126">
        <f t="shared" si="0"/>
        <v>0</v>
      </c>
      <c r="R12" s="182"/>
      <c r="S12" s="170"/>
    </row>
    <row r="13" spans="1:19" ht="12.75">
      <c r="A13" s="183">
        <v>3</v>
      </c>
      <c r="B13" s="185"/>
      <c r="C13" s="187"/>
      <c r="D13" s="68" t="s">
        <v>63</v>
      </c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20">
        <f t="shared" si="0"/>
        <v>0</v>
      </c>
      <c r="R13" s="180">
        <f>SUM(Q13:Q15)</f>
        <v>0</v>
      </c>
      <c r="S13" s="168"/>
    </row>
    <row r="14" spans="1:19" ht="12.75">
      <c r="A14" s="172"/>
      <c r="B14" s="175"/>
      <c r="C14" s="178"/>
      <c r="D14" s="69" t="s">
        <v>64</v>
      </c>
      <c r="E14" s="11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16"/>
      <c r="Q14" s="117">
        <f t="shared" si="0"/>
        <v>0</v>
      </c>
      <c r="R14" s="181"/>
      <c r="S14" s="169"/>
    </row>
    <row r="15" spans="1:19" ht="12.75">
      <c r="A15" s="184"/>
      <c r="B15" s="186"/>
      <c r="C15" s="188"/>
      <c r="D15" s="70" t="s">
        <v>65</v>
      </c>
      <c r="E15" s="127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28"/>
      <c r="Q15" s="126">
        <f t="shared" si="0"/>
        <v>0</v>
      </c>
      <c r="R15" s="182"/>
      <c r="S15" s="170"/>
    </row>
    <row r="16" spans="1:19" ht="12.75">
      <c r="A16" s="171">
        <v>4</v>
      </c>
      <c r="B16" s="174"/>
      <c r="C16" s="177"/>
      <c r="D16" s="71" t="s">
        <v>63</v>
      </c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122">
        <f t="shared" si="0"/>
        <v>0</v>
      </c>
      <c r="R16" s="180">
        <f>SUM(Q16:Q18)</f>
        <v>0</v>
      </c>
      <c r="S16" s="168"/>
    </row>
    <row r="17" spans="1:19" ht="12.75">
      <c r="A17" s="172"/>
      <c r="B17" s="175"/>
      <c r="C17" s="178"/>
      <c r="D17" s="69" t="s">
        <v>64</v>
      </c>
      <c r="E17" s="11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16"/>
      <c r="Q17" s="117">
        <f t="shared" si="0"/>
        <v>0</v>
      </c>
      <c r="R17" s="181"/>
      <c r="S17" s="169"/>
    </row>
    <row r="18" spans="1:19" ht="12.75">
      <c r="A18" s="173"/>
      <c r="B18" s="176"/>
      <c r="C18" s="179"/>
      <c r="D18" s="72" t="s">
        <v>65</v>
      </c>
      <c r="E18" s="127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128"/>
      <c r="Q18" s="126">
        <f t="shared" si="0"/>
        <v>0</v>
      </c>
      <c r="R18" s="182"/>
      <c r="S18" s="170"/>
    </row>
    <row r="19" spans="1:19" ht="12.75">
      <c r="A19" s="183">
        <v>5</v>
      </c>
      <c r="B19" s="185"/>
      <c r="C19" s="187"/>
      <c r="D19" s="68" t="s">
        <v>63</v>
      </c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120">
        <f t="shared" si="0"/>
        <v>0</v>
      </c>
      <c r="R19" s="180">
        <f>SUM(Q19:Q21)</f>
        <v>0</v>
      </c>
      <c r="S19" s="168"/>
    </row>
    <row r="20" spans="1:19" ht="12.75">
      <c r="A20" s="172"/>
      <c r="B20" s="175"/>
      <c r="C20" s="178"/>
      <c r="D20" s="69" t="s">
        <v>64</v>
      </c>
      <c r="E20" s="11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16"/>
      <c r="Q20" s="117">
        <f t="shared" si="0"/>
        <v>0</v>
      </c>
      <c r="R20" s="181"/>
      <c r="S20" s="169"/>
    </row>
    <row r="21" spans="1:19" ht="12.75">
      <c r="A21" s="184"/>
      <c r="B21" s="186"/>
      <c r="C21" s="188"/>
      <c r="D21" s="70" t="s">
        <v>65</v>
      </c>
      <c r="E21" s="127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128"/>
      <c r="Q21" s="126">
        <f t="shared" si="0"/>
        <v>0</v>
      </c>
      <c r="R21" s="182"/>
      <c r="S21" s="170"/>
    </row>
    <row r="22" spans="1:19" ht="12.75">
      <c r="A22" s="171">
        <v>6</v>
      </c>
      <c r="B22" s="174"/>
      <c r="C22" s="177"/>
      <c r="D22" s="71" t="s">
        <v>63</v>
      </c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22">
        <f t="shared" si="0"/>
        <v>0</v>
      </c>
      <c r="R22" s="180">
        <f>SUM(Q22:Q24)</f>
        <v>0</v>
      </c>
      <c r="S22" s="168"/>
    </row>
    <row r="23" spans="1:19" ht="12.75">
      <c r="A23" s="172"/>
      <c r="B23" s="175"/>
      <c r="C23" s="178"/>
      <c r="D23" s="69" t="s">
        <v>64</v>
      </c>
      <c r="E23" s="11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16"/>
      <c r="Q23" s="117">
        <f t="shared" si="0"/>
        <v>0</v>
      </c>
      <c r="R23" s="181"/>
      <c r="S23" s="169"/>
    </row>
    <row r="24" spans="1:19" ht="12.75">
      <c r="A24" s="173"/>
      <c r="B24" s="176"/>
      <c r="C24" s="179"/>
      <c r="D24" s="72" t="s">
        <v>65</v>
      </c>
      <c r="E24" s="127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128"/>
      <c r="Q24" s="126">
        <f t="shared" si="0"/>
        <v>0</v>
      </c>
      <c r="R24" s="182"/>
      <c r="S24" s="170"/>
    </row>
    <row r="25" spans="1:19" ht="12.75">
      <c r="A25" s="183">
        <v>7</v>
      </c>
      <c r="B25" s="185"/>
      <c r="C25" s="187"/>
      <c r="D25" s="68" t="s">
        <v>63</v>
      </c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120">
        <f t="shared" si="0"/>
        <v>0</v>
      </c>
      <c r="R25" s="180">
        <f>SUM(Q25:Q27)</f>
        <v>0</v>
      </c>
      <c r="S25" s="168"/>
    </row>
    <row r="26" spans="1:19" ht="12.75">
      <c r="A26" s="172"/>
      <c r="B26" s="175"/>
      <c r="C26" s="178"/>
      <c r="D26" s="69" t="s">
        <v>64</v>
      </c>
      <c r="E26" s="11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16"/>
      <c r="Q26" s="117">
        <f t="shared" si="0"/>
        <v>0</v>
      </c>
      <c r="R26" s="181"/>
      <c r="S26" s="169"/>
    </row>
    <row r="27" spans="1:19" ht="12.75">
      <c r="A27" s="184"/>
      <c r="B27" s="186"/>
      <c r="C27" s="188"/>
      <c r="D27" s="70" t="s">
        <v>65</v>
      </c>
      <c r="E27" s="127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28"/>
      <c r="Q27" s="126">
        <f t="shared" si="0"/>
        <v>0</v>
      </c>
      <c r="R27" s="182"/>
      <c r="S27" s="170"/>
    </row>
    <row r="28" spans="1:19" ht="12.75">
      <c r="A28" s="171">
        <v>8</v>
      </c>
      <c r="B28" s="174"/>
      <c r="C28" s="177"/>
      <c r="D28" s="71" t="s">
        <v>63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122">
        <f t="shared" si="0"/>
        <v>0</v>
      </c>
      <c r="R28" s="180">
        <f>SUM(Q28:Q30)</f>
        <v>0</v>
      </c>
      <c r="S28" s="168"/>
    </row>
    <row r="29" spans="1:19" ht="12.75">
      <c r="A29" s="172"/>
      <c r="B29" s="175"/>
      <c r="C29" s="178"/>
      <c r="D29" s="69" t="s">
        <v>64</v>
      </c>
      <c r="E29" s="115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16"/>
      <c r="Q29" s="117">
        <f t="shared" si="0"/>
        <v>0</v>
      </c>
      <c r="R29" s="181"/>
      <c r="S29" s="169"/>
    </row>
    <row r="30" spans="1:19" ht="12.75">
      <c r="A30" s="173"/>
      <c r="B30" s="176"/>
      <c r="C30" s="179"/>
      <c r="D30" s="72" t="s">
        <v>65</v>
      </c>
      <c r="E30" s="127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28"/>
      <c r="Q30" s="126">
        <f t="shared" si="0"/>
        <v>0</v>
      </c>
      <c r="R30" s="182"/>
      <c r="S30" s="170"/>
    </row>
    <row r="31" spans="1:19" ht="12.75">
      <c r="A31" s="183">
        <v>9</v>
      </c>
      <c r="B31" s="185"/>
      <c r="C31" s="187"/>
      <c r="D31" s="68" t="s">
        <v>63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120">
        <f t="shared" si="0"/>
        <v>0</v>
      </c>
      <c r="R31" s="180">
        <f>SUM(Q31:Q33)</f>
        <v>0</v>
      </c>
      <c r="S31" s="168"/>
    </row>
    <row r="32" spans="1:19" ht="12.75">
      <c r="A32" s="172"/>
      <c r="B32" s="175"/>
      <c r="C32" s="178"/>
      <c r="D32" s="69" t="s">
        <v>64</v>
      </c>
      <c r="E32" s="115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16"/>
      <c r="Q32" s="117">
        <f t="shared" si="0"/>
        <v>0</v>
      </c>
      <c r="R32" s="181"/>
      <c r="S32" s="169"/>
    </row>
    <row r="33" spans="1:19" ht="12.75">
      <c r="A33" s="184"/>
      <c r="B33" s="186"/>
      <c r="C33" s="188"/>
      <c r="D33" s="70" t="s">
        <v>65</v>
      </c>
      <c r="E33" s="127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128"/>
      <c r="Q33" s="126">
        <f t="shared" si="0"/>
        <v>0</v>
      </c>
      <c r="R33" s="182"/>
      <c r="S33" s="170"/>
    </row>
    <row r="34" spans="1:19" ht="12.75">
      <c r="A34" s="171">
        <v>10</v>
      </c>
      <c r="B34" s="174"/>
      <c r="C34" s="177"/>
      <c r="D34" s="71" t="s">
        <v>63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122">
        <f t="shared" si="0"/>
        <v>0</v>
      </c>
      <c r="R34" s="180">
        <f>SUM(Q34:Q36)</f>
        <v>0</v>
      </c>
      <c r="S34" s="168"/>
    </row>
    <row r="35" spans="1:19" ht="12.75">
      <c r="A35" s="172"/>
      <c r="B35" s="175"/>
      <c r="C35" s="178"/>
      <c r="D35" s="69" t="s">
        <v>64</v>
      </c>
      <c r="E35" s="115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16"/>
      <c r="Q35" s="117">
        <f t="shared" si="0"/>
        <v>0</v>
      </c>
      <c r="R35" s="181"/>
      <c r="S35" s="169"/>
    </row>
    <row r="36" spans="1:19" ht="12.75">
      <c r="A36" s="173"/>
      <c r="B36" s="176"/>
      <c r="C36" s="179"/>
      <c r="D36" s="72" t="s">
        <v>65</v>
      </c>
      <c r="E36" s="127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128"/>
      <c r="Q36" s="126">
        <f t="shared" si="0"/>
        <v>0</v>
      </c>
      <c r="R36" s="182"/>
      <c r="S36" s="170"/>
    </row>
    <row r="37" spans="1:19" ht="12.75">
      <c r="A37" s="144" t="s">
        <v>68</v>
      </c>
      <c r="B37" s="145"/>
      <c r="C37" s="146"/>
      <c r="D37" s="68" t="s">
        <v>63</v>
      </c>
      <c r="E37" s="84">
        <f>SUM(E7,E10,E13,E16,E19,E22,E25,E28,E31,E34)</f>
        <v>0</v>
      </c>
      <c r="F37" s="85">
        <f aca="true" t="shared" si="1" ref="F37:P37">SUM(F7,F10,F13,F16,F19,F22,F25,F28,F31,F34)</f>
        <v>0</v>
      </c>
      <c r="G37" s="85">
        <f t="shared" si="1"/>
        <v>0</v>
      </c>
      <c r="H37" s="85">
        <f t="shared" si="1"/>
        <v>0</v>
      </c>
      <c r="I37" s="85">
        <f t="shared" si="1"/>
        <v>0</v>
      </c>
      <c r="J37" s="85">
        <f t="shared" si="1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6">
        <f t="shared" si="1"/>
        <v>0</v>
      </c>
      <c r="Q37" s="120">
        <f>SUM(Q7,Q10,Q13,Q16,Q19,Q22,Q25,Q28,Q31,Q34)</f>
        <v>0</v>
      </c>
      <c r="R37" s="165"/>
      <c r="S37" s="168"/>
    </row>
    <row r="38" spans="1:19" ht="12.75">
      <c r="A38" s="147"/>
      <c r="B38" s="148"/>
      <c r="C38" s="149"/>
      <c r="D38" s="69" t="s">
        <v>64</v>
      </c>
      <c r="E38" s="112">
        <f aca="true" t="shared" si="2" ref="E38:Q39">SUM(E8,E11,E14,E17,E20,E23,E26,E29,E32,E35)</f>
        <v>0</v>
      </c>
      <c r="F38" s="113">
        <f t="shared" si="2"/>
        <v>0</v>
      </c>
      <c r="G38" s="113">
        <f t="shared" si="2"/>
        <v>0</v>
      </c>
      <c r="H38" s="113">
        <f t="shared" si="2"/>
        <v>0</v>
      </c>
      <c r="I38" s="113">
        <f t="shared" si="2"/>
        <v>0</v>
      </c>
      <c r="J38" s="113">
        <f t="shared" si="2"/>
        <v>0</v>
      </c>
      <c r="K38" s="113">
        <f t="shared" si="2"/>
        <v>0</v>
      </c>
      <c r="L38" s="113">
        <f t="shared" si="2"/>
        <v>0</v>
      </c>
      <c r="M38" s="113">
        <f t="shared" si="2"/>
        <v>0</v>
      </c>
      <c r="N38" s="113">
        <f t="shared" si="2"/>
        <v>0</v>
      </c>
      <c r="O38" s="113">
        <f t="shared" si="2"/>
        <v>0</v>
      </c>
      <c r="P38" s="114">
        <f t="shared" si="2"/>
        <v>0</v>
      </c>
      <c r="Q38" s="117">
        <f t="shared" si="2"/>
        <v>0</v>
      </c>
      <c r="R38" s="166"/>
      <c r="S38" s="169"/>
    </row>
    <row r="39" spans="1:19" ht="12.75">
      <c r="A39" s="150"/>
      <c r="B39" s="151"/>
      <c r="C39" s="152"/>
      <c r="D39" s="70" t="s">
        <v>65</v>
      </c>
      <c r="E39" s="123">
        <f>SUM(E9,E12,E15,E18,E21,E24,E27,E30,E33,E36)</f>
        <v>0</v>
      </c>
      <c r="F39" s="124">
        <f t="shared" si="2"/>
        <v>0</v>
      </c>
      <c r="G39" s="124">
        <f t="shared" si="2"/>
        <v>0</v>
      </c>
      <c r="H39" s="124">
        <f t="shared" si="2"/>
        <v>0</v>
      </c>
      <c r="I39" s="124">
        <f t="shared" si="2"/>
        <v>0</v>
      </c>
      <c r="J39" s="124">
        <f t="shared" si="2"/>
        <v>0</v>
      </c>
      <c r="K39" s="124">
        <f t="shared" si="2"/>
        <v>0</v>
      </c>
      <c r="L39" s="124">
        <f t="shared" si="2"/>
        <v>0</v>
      </c>
      <c r="M39" s="124">
        <f t="shared" si="2"/>
        <v>0</v>
      </c>
      <c r="N39" s="124">
        <f t="shared" si="2"/>
        <v>0</v>
      </c>
      <c r="O39" s="124">
        <f t="shared" si="2"/>
        <v>0</v>
      </c>
      <c r="P39" s="125">
        <f t="shared" si="2"/>
        <v>0</v>
      </c>
      <c r="Q39" s="126">
        <f t="shared" si="2"/>
        <v>0</v>
      </c>
      <c r="R39" s="167"/>
      <c r="S39" s="170"/>
    </row>
    <row r="40" spans="1:19" ht="12.75">
      <c r="A40" s="144" t="s">
        <v>69</v>
      </c>
      <c r="B40" s="145"/>
      <c r="C40" s="145"/>
      <c r="D40" s="146"/>
      <c r="E40" s="162">
        <f>SUM(E37:E39)</f>
        <v>0</v>
      </c>
      <c r="F40" s="138">
        <f aca="true" t="shared" si="3" ref="F40:O40">SUM(F37:F39)</f>
        <v>0</v>
      </c>
      <c r="G40" s="138">
        <f t="shared" si="3"/>
        <v>0</v>
      </c>
      <c r="H40" s="138">
        <f t="shared" si="3"/>
        <v>0</v>
      </c>
      <c r="I40" s="138">
        <f t="shared" si="3"/>
        <v>0</v>
      </c>
      <c r="J40" s="138">
        <f t="shared" si="3"/>
        <v>0</v>
      </c>
      <c r="K40" s="138">
        <f t="shared" si="3"/>
        <v>0</v>
      </c>
      <c r="L40" s="138">
        <f t="shared" si="3"/>
        <v>0</v>
      </c>
      <c r="M40" s="138">
        <f t="shared" si="3"/>
        <v>0</v>
      </c>
      <c r="N40" s="138">
        <f t="shared" si="3"/>
        <v>0</v>
      </c>
      <c r="O40" s="138">
        <f t="shared" si="3"/>
        <v>0</v>
      </c>
      <c r="P40" s="141">
        <f>SUM(P37:P39)</f>
        <v>0</v>
      </c>
      <c r="Q40" s="257"/>
      <c r="R40" s="156">
        <f>SUM(R7:R36)</f>
        <v>0</v>
      </c>
      <c r="S40" s="159"/>
    </row>
    <row r="41" spans="1:19" ht="12.75">
      <c r="A41" s="147"/>
      <c r="B41" s="148"/>
      <c r="C41" s="148"/>
      <c r="D41" s="149"/>
      <c r="E41" s="199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7"/>
      <c r="Q41" s="258"/>
      <c r="R41" s="157"/>
      <c r="S41" s="160"/>
    </row>
    <row r="42" spans="1:19" ht="12.75">
      <c r="A42" s="150"/>
      <c r="B42" s="151"/>
      <c r="C42" s="151"/>
      <c r="D42" s="152"/>
      <c r="E42" s="200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259"/>
      <c r="R42" s="158"/>
      <c r="S42" s="161"/>
    </row>
    <row r="44" spans="2:17" ht="13.5" customHeight="1">
      <c r="B44" s="320" t="s">
        <v>104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</row>
    <row r="45" spans="2:17" ht="13.5" customHeight="1"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</row>
    <row r="49" spans="1:19" ht="12.75">
      <c r="A49" t="s">
        <v>41</v>
      </c>
      <c r="S49" s="87" t="s">
        <v>67</v>
      </c>
    </row>
    <row r="50" spans="1:19" ht="15.75">
      <c r="A50" s="194" t="s">
        <v>89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7:19" ht="12.75">
      <c r="Q51" s="60" t="s">
        <v>5</v>
      </c>
      <c r="R51" s="189">
        <f>R3</f>
        <v>0</v>
      </c>
      <c r="S51" s="190"/>
    </row>
    <row r="52" spans="12:19" ht="12.75">
      <c r="L52" s="60" t="s">
        <v>3</v>
      </c>
      <c r="M52" s="191" t="str">
        <f>M4</f>
        <v>特別養護老人ホーム</v>
      </c>
      <c r="N52" s="192"/>
      <c r="O52" s="193"/>
      <c r="Q52" s="60" t="s">
        <v>42</v>
      </c>
      <c r="R52" s="189">
        <f>R4</f>
        <v>0</v>
      </c>
      <c r="S52" s="190"/>
    </row>
    <row r="53" ht="12.75">
      <c r="B53" t="s">
        <v>43</v>
      </c>
    </row>
    <row r="54" spans="1:19" ht="12.75">
      <c r="A54" s="66" t="s">
        <v>62</v>
      </c>
      <c r="B54" s="63" t="s">
        <v>44</v>
      </c>
      <c r="C54" s="64" t="s">
        <v>45</v>
      </c>
      <c r="D54" s="67" t="s">
        <v>46</v>
      </c>
      <c r="E54" s="65" t="s">
        <v>47</v>
      </c>
      <c r="F54" s="63" t="s">
        <v>48</v>
      </c>
      <c r="G54" s="63" t="s">
        <v>49</v>
      </c>
      <c r="H54" s="63" t="s">
        <v>50</v>
      </c>
      <c r="I54" s="63" t="s">
        <v>51</v>
      </c>
      <c r="J54" s="63" t="s">
        <v>52</v>
      </c>
      <c r="K54" s="63" t="s">
        <v>53</v>
      </c>
      <c r="L54" s="63" t="s">
        <v>54</v>
      </c>
      <c r="M54" s="63" t="s">
        <v>55</v>
      </c>
      <c r="N54" s="63" t="s">
        <v>56</v>
      </c>
      <c r="O54" s="63" t="s">
        <v>57</v>
      </c>
      <c r="P54" s="73" t="s">
        <v>58</v>
      </c>
      <c r="Q54" s="119" t="s">
        <v>59</v>
      </c>
      <c r="R54" s="67" t="s">
        <v>60</v>
      </c>
      <c r="S54" s="58" t="s">
        <v>61</v>
      </c>
    </row>
    <row r="55" spans="1:19" ht="12.75">
      <c r="A55" s="183">
        <v>11</v>
      </c>
      <c r="B55" s="185"/>
      <c r="C55" s="187"/>
      <c r="D55" s="68" t="s">
        <v>63</v>
      </c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120">
        <f>SUM(E55:P55)</f>
        <v>0</v>
      </c>
      <c r="R55" s="180">
        <f>SUM(Q55:Q57)</f>
        <v>0</v>
      </c>
      <c r="S55" s="168"/>
    </row>
    <row r="56" spans="1:19" ht="12.75">
      <c r="A56" s="172"/>
      <c r="B56" s="175"/>
      <c r="C56" s="178"/>
      <c r="D56" s="69" t="s">
        <v>64</v>
      </c>
      <c r="E56" s="115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116"/>
      <c r="Q56" s="117">
        <f aca="true" t="shared" si="4" ref="Q56:Q84">SUM(E56:P56)</f>
        <v>0</v>
      </c>
      <c r="R56" s="181"/>
      <c r="S56" s="169"/>
    </row>
    <row r="57" spans="1:19" ht="12.75">
      <c r="A57" s="184"/>
      <c r="B57" s="186"/>
      <c r="C57" s="188"/>
      <c r="D57" s="70" t="s">
        <v>65</v>
      </c>
      <c r="E57" s="127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128"/>
      <c r="Q57" s="126">
        <f t="shared" si="4"/>
        <v>0</v>
      </c>
      <c r="R57" s="182"/>
      <c r="S57" s="170"/>
    </row>
    <row r="58" spans="1:19" ht="12.75">
      <c r="A58" s="171">
        <v>12</v>
      </c>
      <c r="B58" s="174"/>
      <c r="C58" s="177"/>
      <c r="D58" s="71" t="s">
        <v>63</v>
      </c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122">
        <f t="shared" si="4"/>
        <v>0</v>
      </c>
      <c r="R58" s="180">
        <f>SUM(Q58:Q60)</f>
        <v>0</v>
      </c>
      <c r="S58" s="168"/>
    </row>
    <row r="59" spans="1:19" ht="12.75">
      <c r="A59" s="172"/>
      <c r="B59" s="175"/>
      <c r="C59" s="178"/>
      <c r="D59" s="69" t="s">
        <v>64</v>
      </c>
      <c r="E59" s="115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116"/>
      <c r="Q59" s="117">
        <f t="shared" si="4"/>
        <v>0</v>
      </c>
      <c r="R59" s="181"/>
      <c r="S59" s="169"/>
    </row>
    <row r="60" spans="1:19" ht="12.75">
      <c r="A60" s="173"/>
      <c r="B60" s="176"/>
      <c r="C60" s="179"/>
      <c r="D60" s="72" t="s">
        <v>65</v>
      </c>
      <c r="E60" s="127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128"/>
      <c r="Q60" s="126">
        <f t="shared" si="4"/>
        <v>0</v>
      </c>
      <c r="R60" s="182"/>
      <c r="S60" s="170"/>
    </row>
    <row r="61" spans="1:19" ht="12.75">
      <c r="A61" s="183">
        <v>13</v>
      </c>
      <c r="B61" s="185"/>
      <c r="C61" s="187"/>
      <c r="D61" s="68" t="s">
        <v>63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120">
        <f t="shared" si="4"/>
        <v>0</v>
      </c>
      <c r="R61" s="180">
        <f>SUM(Q61:Q63)</f>
        <v>0</v>
      </c>
      <c r="S61" s="168"/>
    </row>
    <row r="62" spans="1:19" ht="12.75">
      <c r="A62" s="172"/>
      <c r="B62" s="175"/>
      <c r="C62" s="178"/>
      <c r="D62" s="69" t="s">
        <v>64</v>
      </c>
      <c r="E62" s="115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16"/>
      <c r="Q62" s="117">
        <f t="shared" si="4"/>
        <v>0</v>
      </c>
      <c r="R62" s="181"/>
      <c r="S62" s="169"/>
    </row>
    <row r="63" spans="1:19" ht="12.75">
      <c r="A63" s="184"/>
      <c r="B63" s="186"/>
      <c r="C63" s="188"/>
      <c r="D63" s="70" t="s">
        <v>65</v>
      </c>
      <c r="E63" s="127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128"/>
      <c r="Q63" s="126">
        <f t="shared" si="4"/>
        <v>0</v>
      </c>
      <c r="R63" s="182"/>
      <c r="S63" s="170"/>
    </row>
    <row r="64" spans="1:19" ht="12.75">
      <c r="A64" s="171">
        <v>14</v>
      </c>
      <c r="B64" s="174"/>
      <c r="C64" s="177"/>
      <c r="D64" s="71" t="s">
        <v>63</v>
      </c>
      <c r="E64" s="80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122">
        <f t="shared" si="4"/>
        <v>0</v>
      </c>
      <c r="R64" s="180">
        <f>SUM(Q64:Q66)</f>
        <v>0</v>
      </c>
      <c r="S64" s="168"/>
    </row>
    <row r="65" spans="1:19" ht="12.75">
      <c r="A65" s="172"/>
      <c r="B65" s="175"/>
      <c r="C65" s="178"/>
      <c r="D65" s="69" t="s">
        <v>64</v>
      </c>
      <c r="E65" s="115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16"/>
      <c r="Q65" s="117">
        <f t="shared" si="4"/>
        <v>0</v>
      </c>
      <c r="R65" s="181"/>
      <c r="S65" s="169"/>
    </row>
    <row r="66" spans="1:19" ht="12.75">
      <c r="A66" s="173"/>
      <c r="B66" s="176"/>
      <c r="C66" s="179"/>
      <c r="D66" s="72" t="s">
        <v>65</v>
      </c>
      <c r="E66" s="127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128"/>
      <c r="Q66" s="126">
        <f t="shared" si="4"/>
        <v>0</v>
      </c>
      <c r="R66" s="182"/>
      <c r="S66" s="170"/>
    </row>
    <row r="67" spans="1:19" ht="12.75">
      <c r="A67" s="183">
        <v>15</v>
      </c>
      <c r="B67" s="185"/>
      <c r="C67" s="187"/>
      <c r="D67" s="68" t="s">
        <v>63</v>
      </c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  <c r="Q67" s="120">
        <f t="shared" si="4"/>
        <v>0</v>
      </c>
      <c r="R67" s="180">
        <f>SUM(Q67:Q69)</f>
        <v>0</v>
      </c>
      <c r="S67" s="168"/>
    </row>
    <row r="68" spans="1:19" ht="12.75">
      <c r="A68" s="172"/>
      <c r="B68" s="175"/>
      <c r="C68" s="178"/>
      <c r="D68" s="69" t="s">
        <v>64</v>
      </c>
      <c r="E68" s="115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16"/>
      <c r="Q68" s="117">
        <f t="shared" si="4"/>
        <v>0</v>
      </c>
      <c r="R68" s="181"/>
      <c r="S68" s="169"/>
    </row>
    <row r="69" spans="1:19" ht="12.75">
      <c r="A69" s="184"/>
      <c r="B69" s="186"/>
      <c r="C69" s="188"/>
      <c r="D69" s="70" t="s">
        <v>65</v>
      </c>
      <c r="E69" s="127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128"/>
      <c r="Q69" s="126">
        <f t="shared" si="4"/>
        <v>0</v>
      </c>
      <c r="R69" s="182"/>
      <c r="S69" s="170"/>
    </row>
    <row r="70" spans="1:19" ht="12.75">
      <c r="A70" s="171">
        <v>16</v>
      </c>
      <c r="B70" s="174"/>
      <c r="C70" s="177"/>
      <c r="D70" s="71" t="s">
        <v>63</v>
      </c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122">
        <f t="shared" si="4"/>
        <v>0</v>
      </c>
      <c r="R70" s="180">
        <f>SUM(Q70:Q72)</f>
        <v>0</v>
      </c>
      <c r="S70" s="168"/>
    </row>
    <row r="71" spans="1:19" ht="12.75">
      <c r="A71" s="172"/>
      <c r="B71" s="175"/>
      <c r="C71" s="178"/>
      <c r="D71" s="69" t="s">
        <v>64</v>
      </c>
      <c r="E71" s="115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16"/>
      <c r="Q71" s="117">
        <f t="shared" si="4"/>
        <v>0</v>
      </c>
      <c r="R71" s="181"/>
      <c r="S71" s="169"/>
    </row>
    <row r="72" spans="1:19" ht="12.75">
      <c r="A72" s="173"/>
      <c r="B72" s="176"/>
      <c r="C72" s="179"/>
      <c r="D72" s="72" t="s">
        <v>65</v>
      </c>
      <c r="E72" s="127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128"/>
      <c r="Q72" s="126">
        <f t="shared" si="4"/>
        <v>0</v>
      </c>
      <c r="R72" s="182"/>
      <c r="S72" s="170"/>
    </row>
    <row r="73" spans="1:19" ht="12.75">
      <c r="A73" s="183">
        <v>17</v>
      </c>
      <c r="B73" s="185"/>
      <c r="C73" s="187"/>
      <c r="D73" s="68" t="s">
        <v>63</v>
      </c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120">
        <f t="shared" si="4"/>
        <v>0</v>
      </c>
      <c r="R73" s="180">
        <f>SUM(Q73:Q75)</f>
        <v>0</v>
      </c>
      <c r="S73" s="168"/>
    </row>
    <row r="74" spans="1:19" ht="12.75">
      <c r="A74" s="172"/>
      <c r="B74" s="175"/>
      <c r="C74" s="178"/>
      <c r="D74" s="69" t="s">
        <v>64</v>
      </c>
      <c r="E74" s="115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16"/>
      <c r="Q74" s="117">
        <f t="shared" si="4"/>
        <v>0</v>
      </c>
      <c r="R74" s="181"/>
      <c r="S74" s="169"/>
    </row>
    <row r="75" spans="1:19" ht="12.75">
      <c r="A75" s="184"/>
      <c r="B75" s="186"/>
      <c r="C75" s="188"/>
      <c r="D75" s="70" t="s">
        <v>65</v>
      </c>
      <c r="E75" s="127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128"/>
      <c r="Q75" s="126">
        <f t="shared" si="4"/>
        <v>0</v>
      </c>
      <c r="R75" s="182"/>
      <c r="S75" s="170"/>
    </row>
    <row r="76" spans="1:19" ht="12.75">
      <c r="A76" s="171">
        <v>18</v>
      </c>
      <c r="B76" s="174"/>
      <c r="C76" s="177"/>
      <c r="D76" s="71" t="s">
        <v>63</v>
      </c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122">
        <f t="shared" si="4"/>
        <v>0</v>
      </c>
      <c r="R76" s="180">
        <f>SUM(Q76:Q78)</f>
        <v>0</v>
      </c>
      <c r="S76" s="168"/>
    </row>
    <row r="77" spans="1:19" ht="12.75">
      <c r="A77" s="172"/>
      <c r="B77" s="175"/>
      <c r="C77" s="178"/>
      <c r="D77" s="69" t="s">
        <v>64</v>
      </c>
      <c r="E77" s="115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16"/>
      <c r="Q77" s="117">
        <f t="shared" si="4"/>
        <v>0</v>
      </c>
      <c r="R77" s="181"/>
      <c r="S77" s="169"/>
    </row>
    <row r="78" spans="1:19" ht="12.75">
      <c r="A78" s="173"/>
      <c r="B78" s="176"/>
      <c r="C78" s="179"/>
      <c r="D78" s="72" t="s">
        <v>65</v>
      </c>
      <c r="E78" s="127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28"/>
      <c r="Q78" s="126">
        <f t="shared" si="4"/>
        <v>0</v>
      </c>
      <c r="R78" s="182"/>
      <c r="S78" s="170"/>
    </row>
    <row r="79" spans="1:19" ht="12.75">
      <c r="A79" s="183">
        <v>19</v>
      </c>
      <c r="B79" s="185"/>
      <c r="C79" s="187"/>
      <c r="D79" s="68" t="s">
        <v>63</v>
      </c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  <c r="Q79" s="120">
        <f t="shared" si="4"/>
        <v>0</v>
      </c>
      <c r="R79" s="180">
        <f>SUM(Q79:Q81)</f>
        <v>0</v>
      </c>
      <c r="S79" s="168"/>
    </row>
    <row r="80" spans="1:19" ht="12.75">
      <c r="A80" s="172"/>
      <c r="B80" s="175"/>
      <c r="C80" s="178"/>
      <c r="D80" s="69" t="s">
        <v>64</v>
      </c>
      <c r="E80" s="115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116"/>
      <c r="Q80" s="117">
        <f t="shared" si="4"/>
        <v>0</v>
      </c>
      <c r="R80" s="181"/>
      <c r="S80" s="169"/>
    </row>
    <row r="81" spans="1:19" ht="12.75">
      <c r="A81" s="184"/>
      <c r="B81" s="186"/>
      <c r="C81" s="188"/>
      <c r="D81" s="70" t="s">
        <v>65</v>
      </c>
      <c r="E81" s="127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28"/>
      <c r="Q81" s="126">
        <f t="shared" si="4"/>
        <v>0</v>
      </c>
      <c r="R81" s="182"/>
      <c r="S81" s="170"/>
    </row>
    <row r="82" spans="1:19" ht="12.75">
      <c r="A82" s="171">
        <v>20</v>
      </c>
      <c r="B82" s="174"/>
      <c r="C82" s="177"/>
      <c r="D82" s="71" t="s">
        <v>63</v>
      </c>
      <c r="E82" s="80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122">
        <f t="shared" si="4"/>
        <v>0</v>
      </c>
      <c r="R82" s="180">
        <f>SUM(Q82:Q84)</f>
        <v>0</v>
      </c>
      <c r="S82" s="168"/>
    </row>
    <row r="83" spans="1:19" ht="12.75">
      <c r="A83" s="172"/>
      <c r="B83" s="175"/>
      <c r="C83" s="178"/>
      <c r="D83" s="69" t="s">
        <v>64</v>
      </c>
      <c r="E83" s="115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116"/>
      <c r="Q83" s="117">
        <f t="shared" si="4"/>
        <v>0</v>
      </c>
      <c r="R83" s="181"/>
      <c r="S83" s="169"/>
    </row>
    <row r="84" spans="1:19" ht="12.75">
      <c r="A84" s="173"/>
      <c r="B84" s="176"/>
      <c r="C84" s="179"/>
      <c r="D84" s="72" t="s">
        <v>65</v>
      </c>
      <c r="E84" s="127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128"/>
      <c r="Q84" s="126">
        <f t="shared" si="4"/>
        <v>0</v>
      </c>
      <c r="R84" s="182"/>
      <c r="S84" s="170"/>
    </row>
    <row r="85" spans="1:19" ht="12.75">
      <c r="A85" s="144" t="s">
        <v>70</v>
      </c>
      <c r="B85" s="145"/>
      <c r="C85" s="146"/>
      <c r="D85" s="68" t="s">
        <v>63</v>
      </c>
      <c r="E85" s="84">
        <f>SUM(E55,E58,E61,E64,E67,E70,E73,E76,E79,E82)</f>
        <v>0</v>
      </c>
      <c r="F85" s="85">
        <f aca="true" t="shared" si="5" ref="F85:P85">SUM(F55,F58,F61,F64,F67,F70,F73,F76,F79,F82)</f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>
        <f t="shared" si="5"/>
        <v>0</v>
      </c>
      <c r="M85" s="85">
        <f t="shared" si="5"/>
        <v>0</v>
      </c>
      <c r="N85" s="85">
        <f t="shared" si="5"/>
        <v>0</v>
      </c>
      <c r="O85" s="85">
        <f t="shared" si="5"/>
        <v>0</v>
      </c>
      <c r="P85" s="86">
        <f t="shared" si="5"/>
        <v>0</v>
      </c>
      <c r="Q85" s="120">
        <f>SUM(Q55,Q58,Q61,Q64,Q67,Q70,Q73,Q76,Q79,Q82)</f>
        <v>0</v>
      </c>
      <c r="R85" s="165"/>
      <c r="S85" s="168"/>
    </row>
    <row r="86" spans="1:19" ht="12.75">
      <c r="A86" s="147"/>
      <c r="B86" s="148"/>
      <c r="C86" s="149"/>
      <c r="D86" s="69" t="s">
        <v>64</v>
      </c>
      <c r="E86" s="112">
        <f aca="true" t="shared" si="6" ref="E86:Q87">SUM(E56,E59,E62,E65,E68,E71,E74,E77,E80,E83)</f>
        <v>0</v>
      </c>
      <c r="F86" s="113">
        <f t="shared" si="6"/>
        <v>0</v>
      </c>
      <c r="G86" s="113">
        <f t="shared" si="6"/>
        <v>0</v>
      </c>
      <c r="H86" s="113">
        <f t="shared" si="6"/>
        <v>0</v>
      </c>
      <c r="I86" s="113">
        <f t="shared" si="6"/>
        <v>0</v>
      </c>
      <c r="J86" s="113">
        <f t="shared" si="6"/>
        <v>0</v>
      </c>
      <c r="K86" s="113">
        <f t="shared" si="6"/>
        <v>0</v>
      </c>
      <c r="L86" s="113">
        <f t="shared" si="6"/>
        <v>0</v>
      </c>
      <c r="M86" s="113">
        <f t="shared" si="6"/>
        <v>0</v>
      </c>
      <c r="N86" s="113">
        <f t="shared" si="6"/>
        <v>0</v>
      </c>
      <c r="O86" s="113">
        <f t="shared" si="6"/>
        <v>0</v>
      </c>
      <c r="P86" s="114">
        <f t="shared" si="6"/>
        <v>0</v>
      </c>
      <c r="Q86" s="117">
        <f t="shared" si="6"/>
        <v>0</v>
      </c>
      <c r="R86" s="166"/>
      <c r="S86" s="169"/>
    </row>
    <row r="87" spans="1:19" ht="12.75">
      <c r="A87" s="150"/>
      <c r="B87" s="151"/>
      <c r="C87" s="152"/>
      <c r="D87" s="70" t="s">
        <v>65</v>
      </c>
      <c r="E87" s="123">
        <f>SUM(E57,E60,E63,E66,E69,E72,E75,E78,E81,E84)</f>
        <v>0</v>
      </c>
      <c r="F87" s="124">
        <f t="shared" si="6"/>
        <v>0</v>
      </c>
      <c r="G87" s="124">
        <f t="shared" si="6"/>
        <v>0</v>
      </c>
      <c r="H87" s="124">
        <f t="shared" si="6"/>
        <v>0</v>
      </c>
      <c r="I87" s="124">
        <f t="shared" si="6"/>
        <v>0</v>
      </c>
      <c r="J87" s="124">
        <f t="shared" si="6"/>
        <v>0</v>
      </c>
      <c r="K87" s="124">
        <f t="shared" si="6"/>
        <v>0</v>
      </c>
      <c r="L87" s="124">
        <f t="shared" si="6"/>
        <v>0</v>
      </c>
      <c r="M87" s="124">
        <f t="shared" si="6"/>
        <v>0</v>
      </c>
      <c r="N87" s="124">
        <f t="shared" si="6"/>
        <v>0</v>
      </c>
      <c r="O87" s="124">
        <f t="shared" si="6"/>
        <v>0</v>
      </c>
      <c r="P87" s="125">
        <f t="shared" si="6"/>
        <v>0</v>
      </c>
      <c r="Q87" s="126">
        <f t="shared" si="6"/>
        <v>0</v>
      </c>
      <c r="R87" s="167"/>
      <c r="S87" s="170"/>
    </row>
    <row r="88" spans="1:19" ht="12.75">
      <c r="A88" s="144" t="s">
        <v>71</v>
      </c>
      <c r="B88" s="145"/>
      <c r="C88" s="145"/>
      <c r="D88" s="146"/>
      <c r="E88" s="162">
        <f>SUM(E85:E87)</f>
        <v>0</v>
      </c>
      <c r="F88" s="138">
        <f aca="true" t="shared" si="7" ref="F88:O88">SUM(F85:F87)</f>
        <v>0</v>
      </c>
      <c r="G88" s="138">
        <f t="shared" si="7"/>
        <v>0</v>
      </c>
      <c r="H88" s="138">
        <f t="shared" si="7"/>
        <v>0</v>
      </c>
      <c r="I88" s="138">
        <f t="shared" si="7"/>
        <v>0</v>
      </c>
      <c r="J88" s="138">
        <f t="shared" si="7"/>
        <v>0</v>
      </c>
      <c r="K88" s="138">
        <f t="shared" si="7"/>
        <v>0</v>
      </c>
      <c r="L88" s="138">
        <f t="shared" si="7"/>
        <v>0</v>
      </c>
      <c r="M88" s="138">
        <f t="shared" si="7"/>
        <v>0</v>
      </c>
      <c r="N88" s="138">
        <f t="shared" si="7"/>
        <v>0</v>
      </c>
      <c r="O88" s="138">
        <f t="shared" si="7"/>
        <v>0</v>
      </c>
      <c r="P88" s="141">
        <f>SUM(P85:P87)</f>
        <v>0</v>
      </c>
      <c r="Q88" s="257"/>
      <c r="R88" s="156">
        <f>SUM(R55:R84)</f>
        <v>0</v>
      </c>
      <c r="S88" s="159"/>
    </row>
    <row r="89" spans="1:19" ht="12.75">
      <c r="A89" s="147"/>
      <c r="B89" s="148"/>
      <c r="C89" s="148"/>
      <c r="D89" s="149"/>
      <c r="E89" s="16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2"/>
      <c r="Q89" s="258"/>
      <c r="R89" s="157"/>
      <c r="S89" s="160"/>
    </row>
    <row r="90" spans="1:19" ht="12.75">
      <c r="A90" s="150"/>
      <c r="B90" s="151"/>
      <c r="C90" s="151"/>
      <c r="D90" s="152"/>
      <c r="E90" s="164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3"/>
      <c r="Q90" s="259"/>
      <c r="R90" s="158"/>
      <c r="S90" s="161"/>
    </row>
    <row r="91" spans="1:19" ht="12.75">
      <c r="A91" s="144" t="s">
        <v>72</v>
      </c>
      <c r="B91" s="145"/>
      <c r="C91" s="146"/>
      <c r="D91" s="68" t="s">
        <v>63</v>
      </c>
      <c r="E91" s="84">
        <f>SUM(E37,E85)</f>
        <v>0</v>
      </c>
      <c r="F91" s="85">
        <f aca="true" t="shared" si="8" ref="F91:P91">SUM(F37,F85)</f>
        <v>0</v>
      </c>
      <c r="G91" s="85">
        <f t="shared" si="8"/>
        <v>0</v>
      </c>
      <c r="H91" s="85">
        <f t="shared" si="8"/>
        <v>0</v>
      </c>
      <c r="I91" s="85">
        <f t="shared" si="8"/>
        <v>0</v>
      </c>
      <c r="J91" s="85">
        <f t="shared" si="8"/>
        <v>0</v>
      </c>
      <c r="K91" s="85">
        <f t="shared" si="8"/>
        <v>0</v>
      </c>
      <c r="L91" s="85">
        <f t="shared" si="8"/>
        <v>0</v>
      </c>
      <c r="M91" s="85">
        <f t="shared" si="8"/>
        <v>0</v>
      </c>
      <c r="N91" s="85">
        <f t="shared" si="8"/>
        <v>0</v>
      </c>
      <c r="O91" s="85">
        <f t="shared" si="8"/>
        <v>0</v>
      </c>
      <c r="P91" s="86">
        <f t="shared" si="8"/>
        <v>0</v>
      </c>
      <c r="Q91" s="120">
        <f>SUM(Q37,Q85)</f>
        <v>0</v>
      </c>
      <c r="R91" s="165"/>
      <c r="S91" s="168"/>
    </row>
    <row r="92" spans="1:19" ht="12.75">
      <c r="A92" s="147"/>
      <c r="B92" s="148"/>
      <c r="C92" s="149"/>
      <c r="D92" s="69" t="s">
        <v>64</v>
      </c>
      <c r="E92" s="112">
        <f aca="true" t="shared" si="9" ref="E92:Q93">SUM(E38,E86)</f>
        <v>0</v>
      </c>
      <c r="F92" s="113">
        <f t="shared" si="9"/>
        <v>0</v>
      </c>
      <c r="G92" s="113">
        <f t="shared" si="9"/>
        <v>0</v>
      </c>
      <c r="H92" s="113">
        <f t="shared" si="9"/>
        <v>0</v>
      </c>
      <c r="I92" s="113">
        <f t="shared" si="9"/>
        <v>0</v>
      </c>
      <c r="J92" s="113">
        <f t="shared" si="9"/>
        <v>0</v>
      </c>
      <c r="K92" s="113">
        <f t="shared" si="9"/>
        <v>0</v>
      </c>
      <c r="L92" s="113">
        <f t="shared" si="9"/>
        <v>0</v>
      </c>
      <c r="M92" s="113">
        <f t="shared" si="9"/>
        <v>0</v>
      </c>
      <c r="N92" s="113">
        <f t="shared" si="9"/>
        <v>0</v>
      </c>
      <c r="O92" s="113">
        <f t="shared" si="9"/>
        <v>0</v>
      </c>
      <c r="P92" s="118">
        <f t="shared" si="9"/>
        <v>0</v>
      </c>
      <c r="Q92" s="117">
        <f t="shared" si="9"/>
        <v>0</v>
      </c>
      <c r="R92" s="166"/>
      <c r="S92" s="169"/>
    </row>
    <row r="93" spans="1:19" ht="12.75">
      <c r="A93" s="150"/>
      <c r="B93" s="151"/>
      <c r="C93" s="152"/>
      <c r="D93" s="70" t="s">
        <v>65</v>
      </c>
      <c r="E93" s="123">
        <f t="shared" si="9"/>
        <v>0</v>
      </c>
      <c r="F93" s="124">
        <f t="shared" si="9"/>
        <v>0</v>
      </c>
      <c r="G93" s="124">
        <f t="shared" si="9"/>
        <v>0</v>
      </c>
      <c r="H93" s="124">
        <f t="shared" si="9"/>
        <v>0</v>
      </c>
      <c r="I93" s="124">
        <f t="shared" si="9"/>
        <v>0</v>
      </c>
      <c r="J93" s="124">
        <f t="shared" si="9"/>
        <v>0</v>
      </c>
      <c r="K93" s="124">
        <f t="shared" si="9"/>
        <v>0</v>
      </c>
      <c r="L93" s="124">
        <f t="shared" si="9"/>
        <v>0</v>
      </c>
      <c r="M93" s="124">
        <f t="shared" si="9"/>
        <v>0</v>
      </c>
      <c r="N93" s="124">
        <f t="shared" si="9"/>
        <v>0</v>
      </c>
      <c r="O93" s="124">
        <f t="shared" si="9"/>
        <v>0</v>
      </c>
      <c r="P93" s="129">
        <f t="shared" si="9"/>
        <v>0</v>
      </c>
      <c r="Q93" s="126">
        <f t="shared" si="9"/>
        <v>0</v>
      </c>
      <c r="R93" s="167"/>
      <c r="S93" s="170"/>
    </row>
    <row r="94" spans="1:19" ht="12.75">
      <c r="A94" s="144" t="s">
        <v>73</v>
      </c>
      <c r="B94" s="145"/>
      <c r="C94" s="145"/>
      <c r="D94" s="146"/>
      <c r="E94" s="162">
        <f>SUM(E91:E93)</f>
        <v>0</v>
      </c>
      <c r="F94" s="138">
        <f aca="true" t="shared" si="10" ref="F94:O94">SUM(F91:F93)</f>
        <v>0</v>
      </c>
      <c r="G94" s="138">
        <f t="shared" si="10"/>
        <v>0</v>
      </c>
      <c r="H94" s="138">
        <f t="shared" si="10"/>
        <v>0</v>
      </c>
      <c r="I94" s="138">
        <f t="shared" si="10"/>
        <v>0</v>
      </c>
      <c r="J94" s="138">
        <f t="shared" si="10"/>
        <v>0</v>
      </c>
      <c r="K94" s="138">
        <f t="shared" si="10"/>
        <v>0</v>
      </c>
      <c r="L94" s="138">
        <f t="shared" si="10"/>
        <v>0</v>
      </c>
      <c r="M94" s="138">
        <f t="shared" si="10"/>
        <v>0</v>
      </c>
      <c r="N94" s="138">
        <f t="shared" si="10"/>
        <v>0</v>
      </c>
      <c r="O94" s="138">
        <f t="shared" si="10"/>
        <v>0</v>
      </c>
      <c r="P94" s="141">
        <f>SUM(P91:P93)</f>
        <v>0</v>
      </c>
      <c r="Q94" s="257"/>
      <c r="R94" s="156">
        <f>SUM(R40,R88)</f>
        <v>0</v>
      </c>
      <c r="S94" s="159"/>
    </row>
    <row r="95" spans="1:19" ht="12.75">
      <c r="A95" s="147"/>
      <c r="B95" s="148"/>
      <c r="C95" s="148"/>
      <c r="D95" s="149"/>
      <c r="E95" s="16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2"/>
      <c r="Q95" s="258"/>
      <c r="R95" s="157"/>
      <c r="S95" s="160"/>
    </row>
    <row r="96" spans="1:19" ht="12.75">
      <c r="A96" s="150"/>
      <c r="B96" s="151"/>
      <c r="C96" s="151"/>
      <c r="D96" s="152"/>
      <c r="E96" s="164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3"/>
      <c r="Q96" s="259"/>
      <c r="R96" s="158"/>
      <c r="S96" s="161"/>
    </row>
  </sheetData>
  <sheetProtection/>
  <mergeCells count="166">
    <mergeCell ref="B44:Q45"/>
    <mergeCell ref="A2:S2"/>
    <mergeCell ref="R3:S3"/>
    <mergeCell ref="M4:O4"/>
    <mergeCell ref="R4:S4"/>
    <mergeCell ref="A7:A9"/>
    <mergeCell ref="B7:B9"/>
    <mergeCell ref="C7:C9"/>
    <mergeCell ref="R7:R9"/>
    <mergeCell ref="S7:S9"/>
    <mergeCell ref="A10:A12"/>
    <mergeCell ref="B10:B12"/>
    <mergeCell ref="C10:C12"/>
    <mergeCell ref="R10:R12"/>
    <mergeCell ref="S10:S12"/>
    <mergeCell ref="A13:A15"/>
    <mergeCell ref="B13:B15"/>
    <mergeCell ref="C13:C15"/>
    <mergeCell ref="R13:R15"/>
    <mergeCell ref="S13:S15"/>
    <mergeCell ref="A16:A18"/>
    <mergeCell ref="B16:B18"/>
    <mergeCell ref="C16:C18"/>
    <mergeCell ref="R16:R18"/>
    <mergeCell ref="S16:S18"/>
    <mergeCell ref="A19:A21"/>
    <mergeCell ref="B19:B21"/>
    <mergeCell ref="C19:C21"/>
    <mergeCell ref="R19:R21"/>
    <mergeCell ref="S19:S21"/>
    <mergeCell ref="A22:A24"/>
    <mergeCell ref="B22:B24"/>
    <mergeCell ref="C22:C24"/>
    <mergeCell ref="R22:R24"/>
    <mergeCell ref="S22:S24"/>
    <mergeCell ref="A25:A27"/>
    <mergeCell ref="B25:B27"/>
    <mergeCell ref="C25:C27"/>
    <mergeCell ref="R25:R27"/>
    <mergeCell ref="S25:S27"/>
    <mergeCell ref="A28:A30"/>
    <mergeCell ref="B28:B30"/>
    <mergeCell ref="C28:C30"/>
    <mergeCell ref="R28:R30"/>
    <mergeCell ref="S28:S30"/>
    <mergeCell ref="A31:A33"/>
    <mergeCell ref="B31:B33"/>
    <mergeCell ref="C31:C33"/>
    <mergeCell ref="R31:R33"/>
    <mergeCell ref="S31:S33"/>
    <mergeCell ref="A34:A36"/>
    <mergeCell ref="B34:B36"/>
    <mergeCell ref="C34:C36"/>
    <mergeCell ref="R34:R36"/>
    <mergeCell ref="S34:S36"/>
    <mergeCell ref="A37:C39"/>
    <mergeCell ref="R37:R39"/>
    <mergeCell ref="S37:S39"/>
    <mergeCell ref="N40:N42"/>
    <mergeCell ref="O40:O42"/>
    <mergeCell ref="A40:D42"/>
    <mergeCell ref="E40:E42"/>
    <mergeCell ref="F40:F42"/>
    <mergeCell ref="G40:G42"/>
    <mergeCell ref="H40:H42"/>
    <mergeCell ref="I40:I42"/>
    <mergeCell ref="P40:P42"/>
    <mergeCell ref="Q40:Q42"/>
    <mergeCell ref="R40:R42"/>
    <mergeCell ref="S40:S42"/>
    <mergeCell ref="A50:S50"/>
    <mergeCell ref="R51:S51"/>
    <mergeCell ref="J40:J42"/>
    <mergeCell ref="K40:K42"/>
    <mergeCell ref="L40:L42"/>
    <mergeCell ref="M40:M42"/>
    <mergeCell ref="M52:O52"/>
    <mergeCell ref="R52:S52"/>
    <mergeCell ref="A55:A57"/>
    <mergeCell ref="B55:B57"/>
    <mergeCell ref="C55:C57"/>
    <mergeCell ref="R55:R57"/>
    <mergeCell ref="S55:S57"/>
    <mergeCell ref="A58:A60"/>
    <mergeCell ref="B58:B60"/>
    <mergeCell ref="C58:C60"/>
    <mergeCell ref="R58:R60"/>
    <mergeCell ref="S58:S60"/>
    <mergeCell ref="A61:A63"/>
    <mergeCell ref="B61:B63"/>
    <mergeCell ref="C61:C63"/>
    <mergeCell ref="R61:R63"/>
    <mergeCell ref="S61:S63"/>
    <mergeCell ref="A64:A66"/>
    <mergeCell ref="B64:B66"/>
    <mergeCell ref="C64:C66"/>
    <mergeCell ref="R64:R66"/>
    <mergeCell ref="S64:S66"/>
    <mergeCell ref="A67:A69"/>
    <mergeCell ref="B67:B69"/>
    <mergeCell ref="C67:C69"/>
    <mergeCell ref="R67:R69"/>
    <mergeCell ref="S67:S69"/>
    <mergeCell ref="A70:A72"/>
    <mergeCell ref="B70:B72"/>
    <mergeCell ref="C70:C72"/>
    <mergeCell ref="R70:R72"/>
    <mergeCell ref="S70:S72"/>
    <mergeCell ref="A73:A75"/>
    <mergeCell ref="B73:B75"/>
    <mergeCell ref="C73:C75"/>
    <mergeCell ref="R73:R75"/>
    <mergeCell ref="S73:S75"/>
    <mergeCell ref="A76:A78"/>
    <mergeCell ref="B76:B78"/>
    <mergeCell ref="C76:C78"/>
    <mergeCell ref="R76:R78"/>
    <mergeCell ref="S76:S78"/>
    <mergeCell ref="A79:A81"/>
    <mergeCell ref="B79:B81"/>
    <mergeCell ref="C79:C81"/>
    <mergeCell ref="R79:R81"/>
    <mergeCell ref="S79:S81"/>
    <mergeCell ref="A82:A84"/>
    <mergeCell ref="B82:B84"/>
    <mergeCell ref="C82:C84"/>
    <mergeCell ref="R82:R84"/>
    <mergeCell ref="S82:S84"/>
    <mergeCell ref="A85:C87"/>
    <mergeCell ref="R85:R87"/>
    <mergeCell ref="S85:S87"/>
    <mergeCell ref="M88:M90"/>
    <mergeCell ref="N88:N90"/>
    <mergeCell ref="O88:O90"/>
    <mergeCell ref="A88:D90"/>
    <mergeCell ref="E88:E90"/>
    <mergeCell ref="F88:F90"/>
    <mergeCell ref="G88:G90"/>
    <mergeCell ref="H88:H90"/>
    <mergeCell ref="I88:I90"/>
    <mergeCell ref="P88:P90"/>
    <mergeCell ref="Q88:Q90"/>
    <mergeCell ref="R88:R90"/>
    <mergeCell ref="S88:S90"/>
    <mergeCell ref="A91:C93"/>
    <mergeCell ref="R91:R93"/>
    <mergeCell ref="S91:S93"/>
    <mergeCell ref="J88:J90"/>
    <mergeCell ref="K88:K90"/>
    <mergeCell ref="L88:L90"/>
    <mergeCell ref="A94:D96"/>
    <mergeCell ref="E94:E96"/>
    <mergeCell ref="F94:F96"/>
    <mergeCell ref="G94:G96"/>
    <mergeCell ref="H94:H96"/>
    <mergeCell ref="I94:I96"/>
    <mergeCell ref="P94:P96"/>
    <mergeCell ref="Q94:Q96"/>
    <mergeCell ref="R94:R96"/>
    <mergeCell ref="S94:S96"/>
    <mergeCell ref="J94:J96"/>
    <mergeCell ref="K94:K96"/>
    <mergeCell ref="L94:L96"/>
    <mergeCell ref="M94:M96"/>
    <mergeCell ref="N94:N96"/>
    <mergeCell ref="O94:O96"/>
  </mergeCells>
  <printOptions/>
  <pageMargins left="0.25" right="0.25" top="0.75" bottom="0.75" header="0.3" footer="0.3"/>
  <pageSetup horizontalDpi="600" verticalDpi="600" orientation="landscape" paperSize="9" scale="79" r:id="rId3"/>
  <rowBreaks count="1" manualBreakCount="1">
    <brk id="48" max="18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J50"/>
  <sheetViews>
    <sheetView view="pageBreakPreview" zoomScale="90" zoomScaleSheetLayoutView="90" zoomScalePageLayoutView="0" workbookViewId="0" topLeftCell="A1">
      <selection activeCell="C4" sqref="C4"/>
    </sheetView>
  </sheetViews>
  <sheetFormatPr defaultColWidth="9.00390625" defaultRowHeight="13.5"/>
  <cols>
    <col min="1" max="1" width="13.375" style="0" customWidth="1"/>
    <col min="2" max="2" width="7.125" style="0" customWidth="1"/>
    <col min="3" max="3" width="15.625" style="0" customWidth="1"/>
    <col min="4" max="4" width="13.375" style="0" customWidth="1"/>
    <col min="5" max="5" width="12.25390625" style="0" customWidth="1"/>
    <col min="6" max="6" width="6.875" style="0" customWidth="1"/>
    <col min="7" max="7" width="12.625" style="0" customWidth="1"/>
    <col min="8" max="8" width="3.25390625" style="0" customWidth="1"/>
    <col min="9" max="10" width="14.25390625" style="0" customWidth="1"/>
  </cols>
  <sheetData>
    <row r="1" ht="19.5" customHeight="1">
      <c r="B1" s="1" t="s">
        <v>83</v>
      </c>
    </row>
    <row r="2" spans="1:7" ht="13.5">
      <c r="A2" s="131" t="s">
        <v>82</v>
      </c>
      <c r="F2" s="21"/>
      <c r="G2" t="s">
        <v>32</v>
      </c>
    </row>
    <row r="3" ht="13.5">
      <c r="A3" t="s">
        <v>0</v>
      </c>
    </row>
    <row r="4" ht="13.5">
      <c r="C4" t="str">
        <f>'訪問介護（明細書）'!C4</f>
        <v>令和５年４月～令和６年３月サービス提供分</v>
      </c>
    </row>
    <row r="5" spans="1:10" ht="13.5">
      <c r="A5" t="s">
        <v>1</v>
      </c>
      <c r="H5" s="60" t="s">
        <v>5</v>
      </c>
      <c r="I5" s="262">
        <f>'特養（内訳書）'!R3</f>
        <v>0</v>
      </c>
      <c r="J5" s="311"/>
    </row>
    <row r="6" spans="1:10" ht="13.5">
      <c r="A6" t="s">
        <v>2</v>
      </c>
      <c r="D6" t="s">
        <v>3</v>
      </c>
      <c r="E6" s="260" t="s">
        <v>36</v>
      </c>
      <c r="F6" s="274"/>
      <c r="H6" s="60" t="s">
        <v>6</v>
      </c>
      <c r="I6" s="262">
        <f>'特養（内訳書）'!R4</f>
        <v>0</v>
      </c>
      <c r="J6" s="311"/>
    </row>
    <row r="8" ht="13.5">
      <c r="A8" t="s">
        <v>7</v>
      </c>
    </row>
    <row r="9" spans="1:10" ht="17.25" customHeight="1">
      <c r="A9" s="245" t="s">
        <v>34</v>
      </c>
      <c r="B9" s="279" t="s">
        <v>11</v>
      </c>
      <c r="C9" s="288"/>
      <c r="D9" s="288"/>
      <c r="E9" s="288"/>
      <c r="F9" s="288"/>
      <c r="G9" s="280"/>
      <c r="H9" s="132"/>
      <c r="I9" s="279" t="str">
        <f>'訪問介護（明細書）'!I9</f>
        <v>大田原市被保険者分</v>
      </c>
      <c r="J9" s="280"/>
    </row>
    <row r="10" spans="1:10" ht="17.25" customHeight="1">
      <c r="A10" s="246"/>
      <c r="B10" s="282" t="s">
        <v>8</v>
      </c>
      <c r="C10" s="264" t="s">
        <v>12</v>
      </c>
      <c r="D10" s="265"/>
      <c r="E10" s="266"/>
      <c r="F10" s="287" t="s">
        <v>10</v>
      </c>
      <c r="G10" s="281" t="s">
        <v>13</v>
      </c>
      <c r="I10" s="281" t="s">
        <v>17</v>
      </c>
      <c r="J10" s="281" t="s">
        <v>18</v>
      </c>
    </row>
    <row r="11" spans="1:10" ht="17.25" customHeight="1">
      <c r="A11" s="246"/>
      <c r="B11" s="282"/>
      <c r="C11" s="3"/>
      <c r="D11" s="136" t="s">
        <v>90</v>
      </c>
      <c r="E11" s="133" t="s">
        <v>9</v>
      </c>
      <c r="F11" s="282"/>
      <c r="G11" s="282"/>
      <c r="I11" s="282"/>
      <c r="J11" s="282"/>
    </row>
    <row r="12" spans="1:10" ht="13.5">
      <c r="A12" s="2" t="str">
        <f>'訪問介護（明細書）'!A12</f>
        <v>令和4年04月</v>
      </c>
      <c r="B12" s="107"/>
      <c r="C12" s="13">
        <f>D12+E12</f>
        <v>0</v>
      </c>
      <c r="D12" s="49"/>
      <c r="E12" s="49"/>
      <c r="F12" s="49"/>
      <c r="G12" s="49"/>
      <c r="H12" s="7"/>
      <c r="I12" s="105">
        <f>COUNT('特養（内訳書）'!E7,'特養（内訳書）'!E10,'特養（内訳書）'!E13,'特養（内訳書）'!E16,'特養（内訳書）'!E19,'特養（内訳書）'!E22,'特養（内訳書）'!E25,'特養（内訳書）'!E28,'特養（内訳書）'!E31,'特養（内訳書）'!E34,'特養（内訳書）'!E55,'特養（内訳書）'!E58,'特養（内訳書）'!E61,'特養（内訳書）'!E64,'特養（内訳書）'!E67,'特養（内訳書）'!E70,'特養（内訳書）'!E73,'特養（内訳書）'!E76,'特養（内訳書）'!E79,'特養（内訳書）'!E82)</f>
        <v>0</v>
      </c>
      <c r="J12" s="105">
        <f>'特養（内訳書）'!E94</f>
        <v>0</v>
      </c>
    </row>
    <row r="13" spans="1:10" ht="13.5">
      <c r="A13" s="2" t="str">
        <f>'訪問介護（明細書）'!A13</f>
        <v>令和4年05月</v>
      </c>
      <c r="B13" s="49"/>
      <c r="C13" s="13">
        <f aca="true" t="shared" si="0" ref="C13:C23">D13+E13</f>
        <v>0</v>
      </c>
      <c r="D13" s="49"/>
      <c r="E13" s="49"/>
      <c r="F13" s="49"/>
      <c r="G13" s="49"/>
      <c r="H13" s="7"/>
      <c r="I13" s="105">
        <f>COUNT('特養（内訳書）'!F7,'特養（内訳書）'!F10,'特養（内訳書）'!F13,'特養（内訳書）'!F16,'特養（内訳書）'!F19,'特養（内訳書）'!F22,'特養（内訳書）'!F25,'特養（内訳書）'!F28,'特養（内訳書）'!F31,'特養（内訳書）'!F34,'特養（内訳書）'!F55,'特養（内訳書）'!F58,'特養（内訳書）'!F61,'特養（内訳書）'!F64,'特養（内訳書）'!F67,'特養（内訳書）'!F70,'特養（内訳書）'!F73,'特養（内訳書）'!F76,'特養（内訳書）'!F79,'特養（内訳書）'!F82)</f>
        <v>0</v>
      </c>
      <c r="J13" s="105">
        <f>'特養（内訳書）'!F94</f>
        <v>0</v>
      </c>
    </row>
    <row r="14" spans="1:10" ht="13.5">
      <c r="A14" s="2" t="str">
        <f>'訪問介護（明細書）'!A14</f>
        <v>令和4年06月</v>
      </c>
      <c r="B14" s="49"/>
      <c r="C14" s="13">
        <f t="shared" si="0"/>
        <v>0</v>
      </c>
      <c r="D14" s="49"/>
      <c r="E14" s="49"/>
      <c r="F14" s="49"/>
      <c r="G14" s="49"/>
      <c r="H14" s="7"/>
      <c r="I14" s="105">
        <f>COUNT('特養（内訳書）'!G7,'特養（内訳書）'!G10,'特養（内訳書）'!G13,'特養（内訳書）'!G16,'特養（内訳書）'!G19,'特養（内訳書）'!G22,'特養（内訳書）'!G25,'特養（内訳書）'!G28,'特養（内訳書）'!G31,'特養（内訳書）'!G34,'特養（内訳書）'!G55,'特養（内訳書）'!G58,'特養（内訳書）'!G61,'特養（内訳書）'!G64,'特養（内訳書）'!G67,'特養（内訳書）'!G70,'特養（内訳書）'!G73,'特養（内訳書）'!G76,'特養（内訳書）'!G79,'特養（内訳書）'!G82)</f>
        <v>0</v>
      </c>
      <c r="J14" s="105">
        <f>'特養（内訳書）'!G94</f>
        <v>0</v>
      </c>
    </row>
    <row r="15" spans="1:10" ht="13.5">
      <c r="A15" s="2" t="str">
        <f>'訪問介護（明細書）'!A15</f>
        <v>令和4年07月</v>
      </c>
      <c r="B15" s="49"/>
      <c r="C15" s="13">
        <f t="shared" si="0"/>
        <v>0</v>
      </c>
      <c r="D15" s="49"/>
      <c r="E15" s="49"/>
      <c r="F15" s="49"/>
      <c r="G15" s="49"/>
      <c r="H15" s="7"/>
      <c r="I15" s="105">
        <f>COUNT('特養（内訳書）'!H7,'特養（内訳書）'!H10,'特養（内訳書）'!H13,'特養（内訳書）'!H16,'特養（内訳書）'!H19,'特養（内訳書）'!H22,'特養（内訳書）'!H25,'特養（内訳書）'!H28,'特養（内訳書）'!H31,'特養（内訳書）'!H34,'特養（内訳書）'!H55,'特養（内訳書）'!H58,'特養（内訳書）'!H61,'特養（内訳書）'!H64,'特養（内訳書）'!H67,'特養（内訳書）'!H70,'特養（内訳書）'!H73,'特養（内訳書）'!H76,'特養（内訳書）'!H79,'特養（内訳書）'!H82)</f>
        <v>0</v>
      </c>
      <c r="J15" s="105">
        <f>'特養（内訳書）'!H94</f>
        <v>0</v>
      </c>
    </row>
    <row r="16" spans="1:10" ht="13.5">
      <c r="A16" s="2" t="str">
        <f>'訪問介護（明細書）'!A16</f>
        <v>令和4年08月</v>
      </c>
      <c r="B16" s="49"/>
      <c r="C16" s="13">
        <f t="shared" si="0"/>
        <v>0</v>
      </c>
      <c r="D16" s="49"/>
      <c r="E16" s="49"/>
      <c r="F16" s="49"/>
      <c r="G16" s="49"/>
      <c r="H16" s="7"/>
      <c r="I16" s="105">
        <f>COUNT('特養（内訳書）'!I7,'特養（内訳書）'!I10,'特養（内訳書）'!I13,'特養（内訳書）'!I16,'特養（内訳書）'!I19,'特養（内訳書）'!I22,'特養（内訳書）'!I25,'特養（内訳書）'!I28,'特養（内訳書）'!I31,'特養（内訳書）'!I34,'特養（内訳書）'!I55,'特養（内訳書）'!I58,'特養（内訳書）'!I61,'特養（内訳書）'!I64,'特養（内訳書）'!I67,'特養（内訳書）'!I70,'特養（内訳書）'!I73,'特養（内訳書）'!I76,'特養（内訳書）'!I79,'特養（内訳書）'!I82)</f>
        <v>0</v>
      </c>
      <c r="J16" s="105">
        <f>'特養（内訳書）'!I94</f>
        <v>0</v>
      </c>
    </row>
    <row r="17" spans="1:10" ht="13.5">
      <c r="A17" s="2" t="str">
        <f>'訪問介護（明細書）'!A17</f>
        <v>令和4年09月</v>
      </c>
      <c r="B17" s="49"/>
      <c r="C17" s="13">
        <f t="shared" si="0"/>
        <v>0</v>
      </c>
      <c r="D17" s="49"/>
      <c r="E17" s="49"/>
      <c r="F17" s="49"/>
      <c r="G17" s="49"/>
      <c r="H17" s="7"/>
      <c r="I17" s="105">
        <f>COUNT('特養（内訳書）'!J7,'特養（内訳書）'!J10,'特養（内訳書）'!J13,'特養（内訳書）'!J16,'特養（内訳書）'!J19,'特養（内訳書）'!J22,'特養（内訳書）'!J25,'特養（内訳書）'!J28,'特養（内訳書）'!J31,'特養（内訳書）'!J34,'特養（内訳書）'!J55,'特養（内訳書）'!J58,'特養（内訳書）'!J61,'特養（内訳書）'!J64,'特養（内訳書）'!J67,'特養（内訳書）'!J70,'特養（内訳書）'!J73,'特養（内訳書）'!J76,'特養（内訳書）'!J79,'特養（内訳書）'!J82)</f>
        <v>0</v>
      </c>
      <c r="J17" s="105">
        <f>'特養（内訳書）'!J94</f>
        <v>0</v>
      </c>
    </row>
    <row r="18" spans="1:10" ht="13.5">
      <c r="A18" s="2" t="str">
        <f>'訪問介護（明細書）'!A18</f>
        <v>令和4年10月</v>
      </c>
      <c r="B18" s="49"/>
      <c r="C18" s="13">
        <f t="shared" si="0"/>
        <v>0</v>
      </c>
      <c r="D18" s="49"/>
      <c r="E18" s="49"/>
      <c r="F18" s="49"/>
      <c r="G18" s="49"/>
      <c r="H18" s="7"/>
      <c r="I18" s="105">
        <f>COUNT('特養（内訳書）'!K7,'特養（内訳書）'!K10,'特養（内訳書）'!K13,'特養（内訳書）'!K16,'特養（内訳書）'!K19,'特養（内訳書）'!K22,'特養（内訳書）'!K25,'特養（内訳書）'!K28,'特養（内訳書）'!K31,'特養（内訳書）'!K34,'特養（内訳書）'!K55,'特養（内訳書）'!K58,'特養（内訳書）'!K61,'特養（内訳書）'!K64,'特養（内訳書）'!K67,'特養（内訳書）'!K70,'特養（内訳書）'!K73,'特養（内訳書）'!K76,'特養（内訳書）'!K79,'特養（内訳書）'!K82)</f>
        <v>0</v>
      </c>
      <c r="J18" s="105">
        <f>'特養（内訳書）'!K94</f>
        <v>0</v>
      </c>
    </row>
    <row r="19" spans="1:10" ht="13.5">
      <c r="A19" s="2" t="str">
        <f>'訪問介護（明細書）'!A19</f>
        <v>令和4年11月</v>
      </c>
      <c r="B19" s="49"/>
      <c r="C19" s="13">
        <f t="shared" si="0"/>
        <v>0</v>
      </c>
      <c r="D19" s="49"/>
      <c r="E19" s="49"/>
      <c r="F19" s="49"/>
      <c r="G19" s="49"/>
      <c r="H19" s="7"/>
      <c r="I19" s="105">
        <f>COUNT('特養（内訳書）'!L7,'特養（内訳書）'!L10,'特養（内訳書）'!L13,'特養（内訳書）'!L16,'特養（内訳書）'!L19,'特養（内訳書）'!L22,'特養（内訳書）'!L25,'特養（内訳書）'!L28,'特養（内訳書）'!L31,'特養（内訳書）'!L34,'特養（内訳書）'!L55,'特養（内訳書）'!L58,'特養（内訳書）'!L61,'特養（内訳書）'!L64,'特養（内訳書）'!L67,'特養（内訳書）'!L70,'特養（内訳書）'!L73,'特養（内訳書）'!L76,'特養（内訳書）'!L79,'特養（内訳書）'!L82)</f>
        <v>0</v>
      </c>
      <c r="J19" s="105">
        <f>'特養（内訳書）'!L94</f>
        <v>0</v>
      </c>
    </row>
    <row r="20" spans="1:10" ht="13.5">
      <c r="A20" s="2" t="str">
        <f>'訪問介護（明細書）'!A20</f>
        <v>令和4年12月</v>
      </c>
      <c r="B20" s="49"/>
      <c r="C20" s="13">
        <f t="shared" si="0"/>
        <v>0</v>
      </c>
      <c r="D20" s="49"/>
      <c r="E20" s="49"/>
      <c r="F20" s="49"/>
      <c r="G20" s="49"/>
      <c r="H20" s="7"/>
      <c r="I20" s="105">
        <f>COUNT('特養（内訳書）'!M7,'特養（内訳書）'!M10,'特養（内訳書）'!M13,'特養（内訳書）'!M16,'特養（内訳書）'!M19,'特養（内訳書）'!M22,'特養（内訳書）'!M25,'特養（内訳書）'!M28,'特養（内訳書）'!M31,'特養（内訳書）'!M34,'特養（内訳書）'!M55,'特養（内訳書）'!M58,'特養（内訳書）'!M61,'特養（内訳書）'!M64,'特養（内訳書）'!M67,'特養（内訳書）'!M70,'特養（内訳書）'!M73,'特養（内訳書）'!M76,'特養（内訳書）'!M79,'特養（内訳書）'!M82)</f>
        <v>0</v>
      </c>
      <c r="J20" s="105">
        <f>'特養（内訳書）'!M94</f>
        <v>0</v>
      </c>
    </row>
    <row r="21" spans="1:10" ht="13.5">
      <c r="A21" s="2" t="str">
        <f>'訪問介護（明細書）'!A21</f>
        <v>令和5年01月</v>
      </c>
      <c r="B21" s="49"/>
      <c r="C21" s="13">
        <f t="shared" si="0"/>
        <v>0</v>
      </c>
      <c r="D21" s="49"/>
      <c r="E21" s="49"/>
      <c r="F21" s="49"/>
      <c r="G21" s="49"/>
      <c r="H21" s="7"/>
      <c r="I21" s="105">
        <f>COUNT('特養（内訳書）'!N7,'特養（内訳書）'!N10,'特養（内訳書）'!N13,'特養（内訳書）'!N16,'特養（内訳書）'!N19,'特養（内訳書）'!N22,'特養（内訳書）'!N25,'特養（内訳書）'!N28,'特養（内訳書）'!N31,'特養（内訳書）'!N34,'特養（内訳書）'!N55,'特養（内訳書）'!N58,'特養（内訳書）'!N61,'特養（内訳書）'!N64,'特養（内訳書）'!N67,'特養（内訳書）'!N70,'特養（内訳書）'!N73,'特養（内訳書）'!N76,'特養（内訳書）'!N79,'特養（内訳書）'!N82)</f>
        <v>0</v>
      </c>
      <c r="J21" s="105">
        <f>'特養（内訳書）'!N94</f>
        <v>0</v>
      </c>
    </row>
    <row r="22" spans="1:10" ht="13.5">
      <c r="A22" s="2" t="str">
        <f>'訪問介護（明細書）'!A22</f>
        <v>令和5年02月</v>
      </c>
      <c r="B22" s="49"/>
      <c r="C22" s="13">
        <f t="shared" si="0"/>
        <v>0</v>
      </c>
      <c r="D22" s="49"/>
      <c r="E22" s="49"/>
      <c r="F22" s="49"/>
      <c r="G22" s="49"/>
      <c r="H22" s="7"/>
      <c r="I22" s="105">
        <f>COUNT('特養（内訳書）'!O7,'特養（内訳書）'!O10,'特養（内訳書）'!O13,'特養（内訳書）'!O16,'特養（内訳書）'!O19,'特養（内訳書）'!O22,'特養（内訳書）'!O25,'特養（内訳書）'!O28,'特養（内訳書）'!O31,'特養（内訳書）'!O34,'特養（内訳書）'!O55,'特養（内訳書）'!O58,'特養（内訳書）'!O61,'特養（内訳書）'!O64,'特養（内訳書）'!O67,'特養（内訳書）'!O70,'特養（内訳書）'!O73,'特養（内訳書）'!O76,'特養（内訳書）'!O79,'特養（内訳書）'!O82)</f>
        <v>0</v>
      </c>
      <c r="J22" s="105">
        <f>'特養（内訳書）'!O94</f>
        <v>0</v>
      </c>
    </row>
    <row r="23" spans="1:10" ht="13.5">
      <c r="A23" s="2" t="str">
        <f>'訪問介護（明細書）'!A23</f>
        <v>令和5年03月</v>
      </c>
      <c r="B23" s="49"/>
      <c r="C23" s="13">
        <f t="shared" si="0"/>
        <v>0</v>
      </c>
      <c r="D23" s="49"/>
      <c r="E23" s="49"/>
      <c r="F23" s="49"/>
      <c r="G23" s="49"/>
      <c r="H23" s="7"/>
      <c r="I23" s="105">
        <f>COUNT('特養（内訳書）'!P7,'特養（内訳書）'!P10,'特養（内訳書）'!P13,'特養（内訳書）'!P16,'特養（内訳書）'!P19,'特養（内訳書）'!P22,'特養（内訳書）'!P25,'特養（内訳書）'!P28,'特養（内訳書）'!P31,'特養（内訳書）'!P34,'特養（内訳書）'!P55,'特養（内訳書）'!P58,'特養（内訳書）'!P61,'特養（内訳書）'!P64,'特養（内訳書）'!P67,'特養（内訳書）'!P70,'特養（内訳書）'!P73,'特養（内訳書）'!P76,'特養（内訳書）'!P79,'特養（内訳書）'!P82)</f>
        <v>0</v>
      </c>
      <c r="J23" s="105">
        <f>'特養（内訳書）'!P94</f>
        <v>0</v>
      </c>
    </row>
    <row r="24" spans="1:10" ht="18.75" customHeight="1">
      <c r="A24" s="4" t="s">
        <v>14</v>
      </c>
      <c r="B24" s="6">
        <f aca="true" t="shared" si="1" ref="B24:G24">SUM(B12:B23)</f>
        <v>0</v>
      </c>
      <c r="C24" s="14">
        <f t="shared" si="1"/>
        <v>0</v>
      </c>
      <c r="D24" s="6">
        <f t="shared" si="1"/>
        <v>0</v>
      </c>
      <c r="E24" s="6">
        <f t="shared" si="1"/>
        <v>0</v>
      </c>
      <c r="F24" s="6">
        <f t="shared" si="1"/>
        <v>0</v>
      </c>
      <c r="G24" s="9">
        <f t="shared" si="1"/>
        <v>0</v>
      </c>
      <c r="H24" s="7"/>
      <c r="I24" s="6">
        <f>SUM(I12:I23)</f>
        <v>0</v>
      </c>
      <c r="J24" s="10">
        <f>SUM(J12:J23)</f>
        <v>0</v>
      </c>
    </row>
    <row r="25" spans="2:10" ht="23.25" customHeight="1">
      <c r="B25" s="7"/>
      <c r="C25" s="7"/>
      <c r="D25" s="7"/>
      <c r="E25" s="7"/>
      <c r="F25" s="7"/>
      <c r="G25" s="8" t="s">
        <v>91</v>
      </c>
      <c r="H25" s="7"/>
      <c r="I25" s="7"/>
      <c r="J25" s="7"/>
    </row>
    <row r="26" spans="1:7" ht="13.5">
      <c r="A26" t="s">
        <v>15</v>
      </c>
      <c r="G26" s="5"/>
    </row>
    <row r="27" spans="1:10" ht="13.5" customHeight="1" thickBot="1">
      <c r="A27" s="260" t="s">
        <v>30</v>
      </c>
      <c r="B27" s="273"/>
      <c r="C27" s="273"/>
      <c r="D27" s="273"/>
      <c r="E27" s="273"/>
      <c r="F27" s="273"/>
      <c r="G27" s="274"/>
      <c r="I27" s="260" t="str">
        <f>'訪問介護（明細書）'!I27</f>
        <v>大田原市被保険者分</v>
      </c>
      <c r="J27" s="295"/>
    </row>
    <row r="28" spans="1:10" ht="30.75" customHeight="1" thickBot="1">
      <c r="A28" s="283" t="s">
        <v>27</v>
      </c>
      <c r="B28" s="284"/>
      <c r="C28" s="17" t="s">
        <v>19</v>
      </c>
      <c r="D28" s="18" t="s">
        <v>16</v>
      </c>
      <c r="E28" s="17" t="s">
        <v>20</v>
      </c>
      <c r="F28" s="285" t="s">
        <v>87</v>
      </c>
      <c r="G28" s="286"/>
      <c r="I28" s="19" t="s">
        <v>86</v>
      </c>
      <c r="J28" s="20" t="s">
        <v>31</v>
      </c>
    </row>
    <row r="29" spans="1:10" ht="20.25" customHeight="1" thickBot="1" thickTop="1">
      <c r="A29" s="275">
        <f>C24</f>
        <v>0</v>
      </c>
      <c r="B29" s="276"/>
      <c r="C29" s="15">
        <f>G24</f>
        <v>0</v>
      </c>
      <c r="D29" s="16" t="e">
        <f>C29/A29</f>
        <v>#DIV/0!</v>
      </c>
      <c r="E29" s="22">
        <f>ROUNDDOWN(C24*0.01,0)+ROUNDDOWN((G24-ROUNDDOWN(C24*0.01,0))/2,0)</f>
        <v>0</v>
      </c>
      <c r="F29" s="277">
        <f>C29-E29</f>
        <v>0</v>
      </c>
      <c r="G29" s="278"/>
      <c r="I29" s="23">
        <f>IF(AND(J24=0,C29=0),,ROUND(J24/C29,4))</f>
        <v>0</v>
      </c>
      <c r="J29" s="24">
        <f>ROUNDDOWN(F29*I29,1)</f>
        <v>0</v>
      </c>
    </row>
    <row r="31" ht="13.5">
      <c r="A31" t="s">
        <v>84</v>
      </c>
    </row>
    <row r="32" spans="1:10" ht="13.5" customHeight="1">
      <c r="A32" s="318" t="s">
        <v>21</v>
      </c>
      <c r="B32" s="314" t="s">
        <v>22</v>
      </c>
      <c r="C32" s="315"/>
      <c r="D32" s="314" t="s">
        <v>23</v>
      </c>
      <c r="E32" s="312" t="s">
        <v>17</v>
      </c>
      <c r="F32" s="314" t="s">
        <v>24</v>
      </c>
      <c r="G32" s="315"/>
      <c r="H32" s="144" t="s">
        <v>85</v>
      </c>
      <c r="I32" s="146"/>
      <c r="J32" s="312" t="s">
        <v>25</v>
      </c>
    </row>
    <row r="33" spans="1:10" ht="13.5">
      <c r="A33" s="319"/>
      <c r="B33" s="316"/>
      <c r="C33" s="317"/>
      <c r="D33" s="316"/>
      <c r="E33" s="313"/>
      <c r="F33" s="316"/>
      <c r="G33" s="317"/>
      <c r="H33" s="150"/>
      <c r="I33" s="152"/>
      <c r="J33" s="313"/>
    </row>
    <row r="34" spans="1:10" ht="13.5">
      <c r="A34" s="109" t="s">
        <v>74</v>
      </c>
      <c r="B34" s="209" t="s">
        <v>75</v>
      </c>
      <c r="C34" s="210"/>
      <c r="D34" s="56"/>
      <c r="E34" s="111">
        <f>COUNT('特養（内訳書）'!E7:P7,'特養（内訳書）'!E10:P10,'特養（内訳書）'!E13:P13,'特養（内訳書）'!E16:P16,'特養（内訳書）'!E19:P19,'特養（内訳書）'!E22:P22,'特養（内訳書）'!E25:P25,'特養（内訳書）'!E28:P28,'特養（内訳書）'!E31:P31,'特養（内訳書）'!E34:P34,'特養（内訳書）'!E55:P55,'特養（内訳書）'!E58:P58,'特養（内訳書）'!E61:P61,'特養（内訳書）'!E64:P64,'特養（内訳書）'!E67:P67,'特養（内訳書）'!E70:P70,'特養（内訳書）'!E73:P73,'特養（内訳書）'!E76:P76,'特養（内訳書）'!E79:P79,'特養（内訳書）'!E82:P82)</f>
        <v>0</v>
      </c>
      <c r="F34" s="291">
        <f>'特養（内訳書）'!R94</f>
        <v>0</v>
      </c>
      <c r="G34" s="292"/>
      <c r="H34" s="289" t="e">
        <f aca="true" t="shared" si="2" ref="H34:H39">F34/$F$40</f>
        <v>#DIV/0!</v>
      </c>
      <c r="I34" s="290"/>
      <c r="J34" s="130">
        <f>J29</f>
        <v>0</v>
      </c>
    </row>
    <row r="35" spans="1:10" ht="13.5">
      <c r="A35" s="46"/>
      <c r="B35" s="303"/>
      <c r="C35" s="304"/>
      <c r="D35" s="54"/>
      <c r="E35" s="47"/>
      <c r="F35" s="307"/>
      <c r="G35" s="308"/>
      <c r="H35" s="289" t="e">
        <f t="shared" si="2"/>
        <v>#DIV/0!</v>
      </c>
      <c r="I35" s="290"/>
      <c r="J35" s="46"/>
    </row>
    <row r="36" spans="1:10" ht="13.5">
      <c r="A36" s="46"/>
      <c r="B36" s="303"/>
      <c r="C36" s="304"/>
      <c r="D36" s="54"/>
      <c r="E36" s="47"/>
      <c r="F36" s="307"/>
      <c r="G36" s="308"/>
      <c r="H36" s="289" t="e">
        <f t="shared" si="2"/>
        <v>#DIV/0!</v>
      </c>
      <c r="I36" s="290"/>
      <c r="J36" s="46"/>
    </row>
    <row r="37" spans="1:10" ht="13.5">
      <c r="A37" s="46"/>
      <c r="B37" s="303"/>
      <c r="C37" s="304"/>
      <c r="D37" s="54"/>
      <c r="E37" s="47"/>
      <c r="F37" s="307"/>
      <c r="G37" s="308"/>
      <c r="H37" s="289" t="e">
        <f t="shared" si="2"/>
        <v>#DIV/0!</v>
      </c>
      <c r="I37" s="290"/>
      <c r="J37" s="46"/>
    </row>
    <row r="38" spans="1:10" ht="12.75">
      <c r="A38" s="46"/>
      <c r="B38" s="303"/>
      <c r="C38" s="304"/>
      <c r="D38" s="54"/>
      <c r="E38" s="47"/>
      <c r="F38" s="307"/>
      <c r="G38" s="308"/>
      <c r="H38" s="289" t="e">
        <f t="shared" si="2"/>
        <v>#DIV/0!</v>
      </c>
      <c r="I38" s="290"/>
      <c r="J38" s="46"/>
    </row>
    <row r="39" spans="1:10" ht="13.5" thickBot="1">
      <c r="A39" s="45"/>
      <c r="B39" s="305"/>
      <c r="C39" s="306"/>
      <c r="D39" s="54"/>
      <c r="E39" s="48"/>
      <c r="F39" s="309"/>
      <c r="G39" s="310"/>
      <c r="H39" s="289" t="e">
        <f t="shared" si="2"/>
        <v>#DIV/0!</v>
      </c>
      <c r="I39" s="290"/>
      <c r="J39" s="45"/>
    </row>
    <row r="40" spans="1:10" ht="20.25" customHeight="1" thickTop="1">
      <c r="A40" s="296" t="s">
        <v>26</v>
      </c>
      <c r="B40" s="297"/>
      <c r="C40" s="298"/>
      <c r="D40" s="55">
        <f>SUM(D34:D39)</f>
        <v>0</v>
      </c>
      <c r="E40" s="12">
        <f>SUM(E34:E39)</f>
        <v>0</v>
      </c>
      <c r="F40" s="301">
        <f>SUM(F34:F39)</f>
        <v>0</v>
      </c>
      <c r="G40" s="302"/>
      <c r="H40" s="299">
        <v>1</v>
      </c>
      <c r="I40" s="300"/>
      <c r="J40" s="11"/>
    </row>
    <row r="42" spans="1:4" ht="12.75">
      <c r="A42" s="5" t="s">
        <v>29</v>
      </c>
      <c r="D42" t="s">
        <v>28</v>
      </c>
    </row>
    <row r="43" ht="12.75">
      <c r="B43" t="s">
        <v>93</v>
      </c>
    </row>
    <row r="44" ht="12.75">
      <c r="B44" t="s">
        <v>97</v>
      </c>
    </row>
    <row r="46" ht="12.75">
      <c r="B46" t="s">
        <v>94</v>
      </c>
    </row>
    <row r="47" ht="12.75">
      <c r="B47" t="s">
        <v>97</v>
      </c>
    </row>
    <row r="49" ht="12.75">
      <c r="B49" t="s">
        <v>95</v>
      </c>
    </row>
    <row r="50" ht="12.75">
      <c r="B50" t="s">
        <v>98</v>
      </c>
    </row>
  </sheetData>
  <sheetProtection/>
  <mergeCells count="46">
    <mergeCell ref="I6:J6"/>
    <mergeCell ref="I5:J5"/>
    <mergeCell ref="B38:C38"/>
    <mergeCell ref="B39:C39"/>
    <mergeCell ref="F38:G38"/>
    <mergeCell ref="F39:G39"/>
    <mergeCell ref="F34:G34"/>
    <mergeCell ref="F35:G35"/>
    <mergeCell ref="F36:G36"/>
    <mergeCell ref="F37:G37"/>
    <mergeCell ref="I27:J27"/>
    <mergeCell ref="A40:C40"/>
    <mergeCell ref="H38:I38"/>
    <mergeCell ref="H39:I39"/>
    <mergeCell ref="H40:I40"/>
    <mergeCell ref="F40:G40"/>
    <mergeCell ref="B34:C34"/>
    <mergeCell ref="B35:C35"/>
    <mergeCell ref="B36:C36"/>
    <mergeCell ref="B37:C37"/>
    <mergeCell ref="H32:I33"/>
    <mergeCell ref="J32:J33"/>
    <mergeCell ref="H34:I34"/>
    <mergeCell ref="H35:I35"/>
    <mergeCell ref="H36:I36"/>
    <mergeCell ref="H37:I37"/>
    <mergeCell ref="C10:E10"/>
    <mergeCell ref="A32:A33"/>
    <mergeCell ref="B32:C33"/>
    <mergeCell ref="D32:D33"/>
    <mergeCell ref="E32:E33"/>
    <mergeCell ref="F32:G33"/>
    <mergeCell ref="G10:G11"/>
    <mergeCell ref="A29:B29"/>
    <mergeCell ref="F29:G29"/>
    <mergeCell ref="A27:G27"/>
    <mergeCell ref="E6:F6"/>
    <mergeCell ref="I9:J9"/>
    <mergeCell ref="I10:I11"/>
    <mergeCell ref="J10:J11"/>
    <mergeCell ref="A28:B28"/>
    <mergeCell ref="F28:G28"/>
    <mergeCell ref="A9:A11"/>
    <mergeCell ref="B10:B11"/>
    <mergeCell ref="F10:F11"/>
    <mergeCell ref="B9:G9"/>
  </mergeCells>
  <printOptions/>
  <pageMargins left="0.2" right="0.2" top="0.984" bottom="0.984" header="0.512" footer="0.512"/>
  <pageSetup horizontalDpi="300" verticalDpi="300" orientation="portrait" paperSize="9" scale="8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S96"/>
  <sheetViews>
    <sheetView view="pageBreakPreview" zoomScale="75" zoomScaleNormal="75" zoomScaleSheetLayoutView="75" zoomScalePageLayoutView="0" workbookViewId="0" topLeftCell="A1">
      <selection activeCell="G15" sqref="G15"/>
    </sheetView>
  </sheetViews>
  <sheetFormatPr defaultColWidth="9.00390625" defaultRowHeight="13.5"/>
  <cols>
    <col min="1" max="1" width="4.50390625" style="0" bestFit="1" customWidth="1"/>
    <col min="2" max="2" width="12.75390625" style="0" customWidth="1"/>
    <col min="3" max="3" width="13.50390625" style="0" customWidth="1"/>
    <col min="4" max="4" width="11.00390625" style="0" bestFit="1" customWidth="1"/>
    <col min="18" max="18" width="12.125" style="0" bestFit="1" customWidth="1"/>
    <col min="19" max="19" width="12.875" style="0" customWidth="1"/>
  </cols>
  <sheetData>
    <row r="1" spans="1:19" ht="13.5">
      <c r="A1" t="s">
        <v>41</v>
      </c>
      <c r="C1" s="131" t="s">
        <v>77</v>
      </c>
      <c r="S1" s="87" t="s">
        <v>66</v>
      </c>
    </row>
    <row r="2" spans="1:19" ht="17.25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3.5">
      <c r="B3" s="27"/>
      <c r="C3" s="25" t="s">
        <v>76</v>
      </c>
      <c r="Q3" s="60" t="s">
        <v>5</v>
      </c>
      <c r="R3" s="201"/>
      <c r="S3" s="202"/>
    </row>
    <row r="4" spans="12:19" ht="13.5">
      <c r="L4" s="60" t="s">
        <v>3</v>
      </c>
      <c r="M4" s="191" t="str">
        <f>'地域密着特養（明細書）'!E6</f>
        <v>地域密着特別養護老人ホーム</v>
      </c>
      <c r="N4" s="192"/>
      <c r="O4" s="193"/>
      <c r="Q4" s="60" t="s">
        <v>42</v>
      </c>
      <c r="R4" s="201"/>
      <c r="S4" s="202"/>
    </row>
    <row r="5" ht="13.5">
      <c r="B5" t="s">
        <v>43</v>
      </c>
    </row>
    <row r="6" spans="1:19" s="59" customFormat="1" ht="13.5">
      <c r="A6" s="66" t="s">
        <v>62</v>
      </c>
      <c r="B6" s="63" t="s">
        <v>44</v>
      </c>
      <c r="C6" s="64" t="s">
        <v>45</v>
      </c>
      <c r="D6" s="67" t="s">
        <v>46</v>
      </c>
      <c r="E6" s="65" t="s">
        <v>47</v>
      </c>
      <c r="F6" s="63" t="s">
        <v>48</v>
      </c>
      <c r="G6" s="63" t="s">
        <v>49</v>
      </c>
      <c r="H6" s="63" t="s">
        <v>50</v>
      </c>
      <c r="I6" s="63" t="s">
        <v>51</v>
      </c>
      <c r="J6" s="63" t="s">
        <v>52</v>
      </c>
      <c r="K6" s="63" t="s">
        <v>53</v>
      </c>
      <c r="L6" s="63" t="s">
        <v>54</v>
      </c>
      <c r="M6" s="63" t="s">
        <v>55</v>
      </c>
      <c r="N6" s="63" t="s">
        <v>56</v>
      </c>
      <c r="O6" s="63" t="s">
        <v>57</v>
      </c>
      <c r="P6" s="73" t="s">
        <v>58</v>
      </c>
      <c r="Q6" s="119" t="s">
        <v>59</v>
      </c>
      <c r="R6" s="67" t="s">
        <v>60</v>
      </c>
      <c r="S6" s="58" t="s">
        <v>61</v>
      </c>
    </row>
    <row r="7" spans="1:19" ht="13.5">
      <c r="A7" s="183">
        <v>1</v>
      </c>
      <c r="B7" s="185"/>
      <c r="C7" s="187"/>
      <c r="D7" s="68" t="s">
        <v>63</v>
      </c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120">
        <f>SUM(E7:P7)</f>
        <v>0</v>
      </c>
      <c r="R7" s="180">
        <f>SUM(Q7:Q9)</f>
        <v>0</v>
      </c>
      <c r="S7" s="168"/>
    </row>
    <row r="8" spans="1:19" ht="13.5">
      <c r="A8" s="172"/>
      <c r="B8" s="175"/>
      <c r="C8" s="178"/>
      <c r="D8" s="69" t="s">
        <v>64</v>
      </c>
      <c r="E8" s="115"/>
      <c r="F8" s="78"/>
      <c r="G8" s="78"/>
      <c r="H8" s="78"/>
      <c r="I8" s="78"/>
      <c r="J8" s="78"/>
      <c r="K8" s="78"/>
      <c r="L8" s="78"/>
      <c r="M8" s="78"/>
      <c r="N8" s="78"/>
      <c r="O8" s="78"/>
      <c r="P8" s="116"/>
      <c r="Q8" s="117">
        <f aca="true" t="shared" si="0" ref="Q8:Q36">SUM(E8:P8)</f>
        <v>0</v>
      </c>
      <c r="R8" s="181"/>
      <c r="S8" s="169"/>
    </row>
    <row r="9" spans="1:19" ht="13.5">
      <c r="A9" s="184"/>
      <c r="B9" s="186"/>
      <c r="C9" s="188"/>
      <c r="D9" s="70" t="s">
        <v>65</v>
      </c>
      <c r="E9" s="127"/>
      <c r="F9" s="79"/>
      <c r="G9" s="79"/>
      <c r="H9" s="79"/>
      <c r="I9" s="79"/>
      <c r="J9" s="79"/>
      <c r="K9" s="79"/>
      <c r="L9" s="79"/>
      <c r="M9" s="79"/>
      <c r="N9" s="79"/>
      <c r="O9" s="79"/>
      <c r="P9" s="128"/>
      <c r="Q9" s="126">
        <f t="shared" si="0"/>
        <v>0</v>
      </c>
      <c r="R9" s="182"/>
      <c r="S9" s="170"/>
    </row>
    <row r="10" spans="1:19" ht="13.5">
      <c r="A10" s="171">
        <v>2</v>
      </c>
      <c r="B10" s="174"/>
      <c r="C10" s="177"/>
      <c r="D10" s="71" t="s">
        <v>63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122">
        <f t="shared" si="0"/>
        <v>0</v>
      </c>
      <c r="R10" s="180">
        <f>SUM(Q10:Q12)</f>
        <v>0</v>
      </c>
      <c r="S10" s="168"/>
    </row>
    <row r="11" spans="1:19" ht="12.75">
      <c r="A11" s="172"/>
      <c r="B11" s="175"/>
      <c r="C11" s="178"/>
      <c r="D11" s="69" t="s">
        <v>64</v>
      </c>
      <c r="E11" s="115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16"/>
      <c r="Q11" s="117">
        <f t="shared" si="0"/>
        <v>0</v>
      </c>
      <c r="R11" s="181"/>
      <c r="S11" s="169"/>
    </row>
    <row r="12" spans="1:19" ht="12.75">
      <c r="A12" s="173"/>
      <c r="B12" s="176"/>
      <c r="C12" s="179"/>
      <c r="D12" s="72" t="s">
        <v>65</v>
      </c>
      <c r="E12" s="127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128"/>
      <c r="Q12" s="126">
        <f t="shared" si="0"/>
        <v>0</v>
      </c>
      <c r="R12" s="182"/>
      <c r="S12" s="170"/>
    </row>
    <row r="13" spans="1:19" ht="12.75">
      <c r="A13" s="183">
        <v>3</v>
      </c>
      <c r="B13" s="185"/>
      <c r="C13" s="187"/>
      <c r="D13" s="68" t="s">
        <v>63</v>
      </c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20">
        <f t="shared" si="0"/>
        <v>0</v>
      </c>
      <c r="R13" s="180">
        <f>SUM(Q13:Q15)</f>
        <v>0</v>
      </c>
      <c r="S13" s="168"/>
    </row>
    <row r="14" spans="1:19" ht="12.75">
      <c r="A14" s="172"/>
      <c r="B14" s="175"/>
      <c r="C14" s="178"/>
      <c r="D14" s="69" t="s">
        <v>64</v>
      </c>
      <c r="E14" s="11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16"/>
      <c r="Q14" s="117">
        <f t="shared" si="0"/>
        <v>0</v>
      </c>
      <c r="R14" s="181"/>
      <c r="S14" s="169"/>
    </row>
    <row r="15" spans="1:19" ht="12.75">
      <c r="A15" s="184"/>
      <c r="B15" s="186"/>
      <c r="C15" s="188"/>
      <c r="D15" s="70" t="s">
        <v>65</v>
      </c>
      <c r="E15" s="127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28"/>
      <c r="Q15" s="126">
        <f t="shared" si="0"/>
        <v>0</v>
      </c>
      <c r="R15" s="182"/>
      <c r="S15" s="170"/>
    </row>
    <row r="16" spans="1:19" ht="12.75">
      <c r="A16" s="171">
        <v>4</v>
      </c>
      <c r="B16" s="174"/>
      <c r="C16" s="177"/>
      <c r="D16" s="71" t="s">
        <v>63</v>
      </c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122">
        <f t="shared" si="0"/>
        <v>0</v>
      </c>
      <c r="R16" s="180">
        <f>SUM(Q16:Q18)</f>
        <v>0</v>
      </c>
      <c r="S16" s="168"/>
    </row>
    <row r="17" spans="1:19" ht="12.75">
      <c r="A17" s="172"/>
      <c r="B17" s="175"/>
      <c r="C17" s="178"/>
      <c r="D17" s="69" t="s">
        <v>64</v>
      </c>
      <c r="E17" s="11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16"/>
      <c r="Q17" s="117">
        <f t="shared" si="0"/>
        <v>0</v>
      </c>
      <c r="R17" s="181"/>
      <c r="S17" s="169"/>
    </row>
    <row r="18" spans="1:19" ht="12.75">
      <c r="A18" s="173"/>
      <c r="B18" s="176"/>
      <c r="C18" s="179"/>
      <c r="D18" s="72" t="s">
        <v>65</v>
      </c>
      <c r="E18" s="127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128"/>
      <c r="Q18" s="126">
        <f t="shared" si="0"/>
        <v>0</v>
      </c>
      <c r="R18" s="182"/>
      <c r="S18" s="170"/>
    </row>
    <row r="19" spans="1:19" ht="12.75">
      <c r="A19" s="183">
        <v>5</v>
      </c>
      <c r="B19" s="185"/>
      <c r="C19" s="187"/>
      <c r="D19" s="68" t="s">
        <v>63</v>
      </c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120">
        <f t="shared" si="0"/>
        <v>0</v>
      </c>
      <c r="R19" s="180">
        <f>SUM(Q19:Q21)</f>
        <v>0</v>
      </c>
      <c r="S19" s="168"/>
    </row>
    <row r="20" spans="1:19" ht="12.75">
      <c r="A20" s="172"/>
      <c r="B20" s="175"/>
      <c r="C20" s="178"/>
      <c r="D20" s="69" t="s">
        <v>64</v>
      </c>
      <c r="E20" s="11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16"/>
      <c r="Q20" s="117">
        <f t="shared" si="0"/>
        <v>0</v>
      </c>
      <c r="R20" s="181"/>
      <c r="S20" s="169"/>
    </row>
    <row r="21" spans="1:19" ht="12.75">
      <c r="A21" s="184"/>
      <c r="B21" s="186"/>
      <c r="C21" s="188"/>
      <c r="D21" s="70" t="s">
        <v>65</v>
      </c>
      <c r="E21" s="127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128"/>
      <c r="Q21" s="126">
        <f t="shared" si="0"/>
        <v>0</v>
      </c>
      <c r="R21" s="182"/>
      <c r="S21" s="170"/>
    </row>
    <row r="22" spans="1:19" ht="12.75">
      <c r="A22" s="171">
        <v>6</v>
      </c>
      <c r="B22" s="174"/>
      <c r="C22" s="177"/>
      <c r="D22" s="71" t="s">
        <v>63</v>
      </c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22">
        <f t="shared" si="0"/>
        <v>0</v>
      </c>
      <c r="R22" s="180">
        <f>SUM(Q22:Q24)</f>
        <v>0</v>
      </c>
      <c r="S22" s="168"/>
    </row>
    <row r="23" spans="1:19" ht="12.75">
      <c r="A23" s="172"/>
      <c r="B23" s="175"/>
      <c r="C23" s="178"/>
      <c r="D23" s="69" t="s">
        <v>64</v>
      </c>
      <c r="E23" s="11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16"/>
      <c r="Q23" s="117">
        <f t="shared" si="0"/>
        <v>0</v>
      </c>
      <c r="R23" s="181"/>
      <c r="S23" s="169"/>
    </row>
    <row r="24" spans="1:19" ht="12.75">
      <c r="A24" s="173"/>
      <c r="B24" s="176"/>
      <c r="C24" s="179"/>
      <c r="D24" s="72" t="s">
        <v>65</v>
      </c>
      <c r="E24" s="127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128"/>
      <c r="Q24" s="126">
        <f t="shared" si="0"/>
        <v>0</v>
      </c>
      <c r="R24" s="182"/>
      <c r="S24" s="170"/>
    </row>
    <row r="25" spans="1:19" ht="12.75">
      <c r="A25" s="183">
        <v>7</v>
      </c>
      <c r="B25" s="185"/>
      <c r="C25" s="187"/>
      <c r="D25" s="68" t="s">
        <v>63</v>
      </c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120">
        <f t="shared" si="0"/>
        <v>0</v>
      </c>
      <c r="R25" s="180">
        <f>SUM(Q25:Q27)</f>
        <v>0</v>
      </c>
      <c r="S25" s="168"/>
    </row>
    <row r="26" spans="1:19" ht="12.75">
      <c r="A26" s="172"/>
      <c r="B26" s="175"/>
      <c r="C26" s="178"/>
      <c r="D26" s="69" t="s">
        <v>64</v>
      </c>
      <c r="E26" s="11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16"/>
      <c r="Q26" s="117">
        <f t="shared" si="0"/>
        <v>0</v>
      </c>
      <c r="R26" s="181"/>
      <c r="S26" s="169"/>
    </row>
    <row r="27" spans="1:19" ht="12.75">
      <c r="A27" s="184"/>
      <c r="B27" s="186"/>
      <c r="C27" s="188"/>
      <c r="D27" s="70" t="s">
        <v>65</v>
      </c>
      <c r="E27" s="127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28"/>
      <c r="Q27" s="126">
        <f t="shared" si="0"/>
        <v>0</v>
      </c>
      <c r="R27" s="182"/>
      <c r="S27" s="170"/>
    </row>
    <row r="28" spans="1:19" ht="12.75">
      <c r="A28" s="171">
        <v>8</v>
      </c>
      <c r="B28" s="174"/>
      <c r="C28" s="177"/>
      <c r="D28" s="71" t="s">
        <v>63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122">
        <f t="shared" si="0"/>
        <v>0</v>
      </c>
      <c r="R28" s="180">
        <f>SUM(Q28:Q30)</f>
        <v>0</v>
      </c>
      <c r="S28" s="168"/>
    </row>
    <row r="29" spans="1:19" ht="12.75">
      <c r="A29" s="172"/>
      <c r="B29" s="175"/>
      <c r="C29" s="178"/>
      <c r="D29" s="69" t="s">
        <v>64</v>
      </c>
      <c r="E29" s="115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16"/>
      <c r="Q29" s="117">
        <f t="shared" si="0"/>
        <v>0</v>
      </c>
      <c r="R29" s="181"/>
      <c r="S29" s="169"/>
    </row>
    <row r="30" spans="1:19" ht="12.75">
      <c r="A30" s="173"/>
      <c r="B30" s="176"/>
      <c r="C30" s="179"/>
      <c r="D30" s="72" t="s">
        <v>65</v>
      </c>
      <c r="E30" s="127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28"/>
      <c r="Q30" s="126">
        <f t="shared" si="0"/>
        <v>0</v>
      </c>
      <c r="R30" s="182"/>
      <c r="S30" s="170"/>
    </row>
    <row r="31" spans="1:19" ht="12.75">
      <c r="A31" s="183">
        <v>9</v>
      </c>
      <c r="B31" s="185"/>
      <c r="C31" s="187"/>
      <c r="D31" s="68" t="s">
        <v>63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120">
        <f t="shared" si="0"/>
        <v>0</v>
      </c>
      <c r="R31" s="180">
        <f>SUM(Q31:Q33)</f>
        <v>0</v>
      </c>
      <c r="S31" s="168"/>
    </row>
    <row r="32" spans="1:19" ht="12.75">
      <c r="A32" s="172"/>
      <c r="B32" s="175"/>
      <c r="C32" s="178"/>
      <c r="D32" s="69" t="s">
        <v>64</v>
      </c>
      <c r="E32" s="115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16"/>
      <c r="Q32" s="117">
        <f t="shared" si="0"/>
        <v>0</v>
      </c>
      <c r="R32" s="181"/>
      <c r="S32" s="169"/>
    </row>
    <row r="33" spans="1:19" ht="12.75">
      <c r="A33" s="184"/>
      <c r="B33" s="186"/>
      <c r="C33" s="188"/>
      <c r="D33" s="70" t="s">
        <v>65</v>
      </c>
      <c r="E33" s="127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128"/>
      <c r="Q33" s="126">
        <f t="shared" si="0"/>
        <v>0</v>
      </c>
      <c r="R33" s="182"/>
      <c r="S33" s="170"/>
    </row>
    <row r="34" spans="1:19" ht="12.75">
      <c r="A34" s="171">
        <v>10</v>
      </c>
      <c r="B34" s="174"/>
      <c r="C34" s="177"/>
      <c r="D34" s="71" t="s">
        <v>63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122">
        <f t="shared" si="0"/>
        <v>0</v>
      </c>
      <c r="R34" s="180">
        <f>SUM(Q34:Q36)</f>
        <v>0</v>
      </c>
      <c r="S34" s="168"/>
    </row>
    <row r="35" spans="1:19" ht="12.75">
      <c r="A35" s="172"/>
      <c r="B35" s="175"/>
      <c r="C35" s="178"/>
      <c r="D35" s="69" t="s">
        <v>64</v>
      </c>
      <c r="E35" s="115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16"/>
      <c r="Q35" s="117">
        <f t="shared" si="0"/>
        <v>0</v>
      </c>
      <c r="R35" s="181"/>
      <c r="S35" s="169"/>
    </row>
    <row r="36" spans="1:19" ht="12.75">
      <c r="A36" s="173"/>
      <c r="B36" s="176"/>
      <c r="C36" s="179"/>
      <c r="D36" s="72" t="s">
        <v>65</v>
      </c>
      <c r="E36" s="127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128"/>
      <c r="Q36" s="126">
        <f t="shared" si="0"/>
        <v>0</v>
      </c>
      <c r="R36" s="182"/>
      <c r="S36" s="170"/>
    </row>
    <row r="37" spans="1:19" ht="12.75">
      <c r="A37" s="144" t="s">
        <v>68</v>
      </c>
      <c r="B37" s="145"/>
      <c r="C37" s="146"/>
      <c r="D37" s="68" t="s">
        <v>63</v>
      </c>
      <c r="E37" s="84">
        <f>SUM(E7,E10,E13,E16,E19,E22,E25,E28,E31,E34)</f>
        <v>0</v>
      </c>
      <c r="F37" s="85">
        <f aca="true" t="shared" si="1" ref="F37:P37">SUM(F7,F10,F13,F16,F19,F22,F25,F28,F31,F34)</f>
        <v>0</v>
      </c>
      <c r="G37" s="85">
        <f t="shared" si="1"/>
        <v>0</v>
      </c>
      <c r="H37" s="85">
        <f t="shared" si="1"/>
        <v>0</v>
      </c>
      <c r="I37" s="85">
        <f t="shared" si="1"/>
        <v>0</v>
      </c>
      <c r="J37" s="85">
        <f t="shared" si="1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6">
        <f t="shared" si="1"/>
        <v>0</v>
      </c>
      <c r="Q37" s="120">
        <f>SUM(Q7,Q10,Q13,Q16,Q19,Q22,Q25,Q28,Q31,Q34)</f>
        <v>0</v>
      </c>
      <c r="R37" s="165"/>
      <c r="S37" s="168"/>
    </row>
    <row r="38" spans="1:19" ht="12.75">
      <c r="A38" s="147"/>
      <c r="B38" s="148"/>
      <c r="C38" s="149"/>
      <c r="D38" s="69" t="s">
        <v>64</v>
      </c>
      <c r="E38" s="112">
        <f aca="true" t="shared" si="2" ref="E38:Q39">SUM(E8,E11,E14,E17,E20,E23,E26,E29,E32,E35)</f>
        <v>0</v>
      </c>
      <c r="F38" s="113">
        <f t="shared" si="2"/>
        <v>0</v>
      </c>
      <c r="G38" s="113">
        <f t="shared" si="2"/>
        <v>0</v>
      </c>
      <c r="H38" s="113">
        <f t="shared" si="2"/>
        <v>0</v>
      </c>
      <c r="I38" s="113">
        <f t="shared" si="2"/>
        <v>0</v>
      </c>
      <c r="J38" s="113">
        <f t="shared" si="2"/>
        <v>0</v>
      </c>
      <c r="K38" s="113">
        <f t="shared" si="2"/>
        <v>0</v>
      </c>
      <c r="L38" s="113">
        <f t="shared" si="2"/>
        <v>0</v>
      </c>
      <c r="M38" s="113">
        <f t="shared" si="2"/>
        <v>0</v>
      </c>
      <c r="N38" s="113">
        <f t="shared" si="2"/>
        <v>0</v>
      </c>
      <c r="O38" s="113">
        <f t="shared" si="2"/>
        <v>0</v>
      </c>
      <c r="P38" s="114">
        <f t="shared" si="2"/>
        <v>0</v>
      </c>
      <c r="Q38" s="117">
        <f t="shared" si="2"/>
        <v>0</v>
      </c>
      <c r="R38" s="166"/>
      <c r="S38" s="169"/>
    </row>
    <row r="39" spans="1:19" ht="12.75">
      <c r="A39" s="150"/>
      <c r="B39" s="151"/>
      <c r="C39" s="152"/>
      <c r="D39" s="70" t="s">
        <v>65</v>
      </c>
      <c r="E39" s="123">
        <f>SUM(E9,E12,E15,E18,E21,E24,E27,E30,E33,E36)</f>
        <v>0</v>
      </c>
      <c r="F39" s="124">
        <f t="shared" si="2"/>
        <v>0</v>
      </c>
      <c r="G39" s="124">
        <f t="shared" si="2"/>
        <v>0</v>
      </c>
      <c r="H39" s="124">
        <f t="shared" si="2"/>
        <v>0</v>
      </c>
      <c r="I39" s="124">
        <f t="shared" si="2"/>
        <v>0</v>
      </c>
      <c r="J39" s="124">
        <f t="shared" si="2"/>
        <v>0</v>
      </c>
      <c r="K39" s="124">
        <f t="shared" si="2"/>
        <v>0</v>
      </c>
      <c r="L39" s="124">
        <f t="shared" si="2"/>
        <v>0</v>
      </c>
      <c r="M39" s="124">
        <f t="shared" si="2"/>
        <v>0</v>
      </c>
      <c r="N39" s="124">
        <f t="shared" si="2"/>
        <v>0</v>
      </c>
      <c r="O39" s="124">
        <f t="shared" si="2"/>
        <v>0</v>
      </c>
      <c r="P39" s="125">
        <f t="shared" si="2"/>
        <v>0</v>
      </c>
      <c r="Q39" s="126">
        <f t="shared" si="2"/>
        <v>0</v>
      </c>
      <c r="R39" s="167"/>
      <c r="S39" s="170"/>
    </row>
    <row r="40" spans="1:19" ht="12.75">
      <c r="A40" s="144" t="s">
        <v>69</v>
      </c>
      <c r="B40" s="145"/>
      <c r="C40" s="145"/>
      <c r="D40" s="146"/>
      <c r="E40" s="162">
        <f>SUM(E37:E39)</f>
        <v>0</v>
      </c>
      <c r="F40" s="138">
        <f aca="true" t="shared" si="3" ref="F40:O40">SUM(F37:F39)</f>
        <v>0</v>
      </c>
      <c r="G40" s="138">
        <f t="shared" si="3"/>
        <v>0</v>
      </c>
      <c r="H40" s="138">
        <f t="shared" si="3"/>
        <v>0</v>
      </c>
      <c r="I40" s="138">
        <f t="shared" si="3"/>
        <v>0</v>
      </c>
      <c r="J40" s="138">
        <f t="shared" si="3"/>
        <v>0</v>
      </c>
      <c r="K40" s="138">
        <f t="shared" si="3"/>
        <v>0</v>
      </c>
      <c r="L40" s="138">
        <f t="shared" si="3"/>
        <v>0</v>
      </c>
      <c r="M40" s="138">
        <f t="shared" si="3"/>
        <v>0</v>
      </c>
      <c r="N40" s="138">
        <f t="shared" si="3"/>
        <v>0</v>
      </c>
      <c r="O40" s="138">
        <f t="shared" si="3"/>
        <v>0</v>
      </c>
      <c r="P40" s="141">
        <f>SUM(P37:P39)</f>
        <v>0</v>
      </c>
      <c r="Q40" s="257"/>
      <c r="R40" s="156">
        <f>SUM(R7:R36)</f>
        <v>0</v>
      </c>
      <c r="S40" s="159"/>
    </row>
    <row r="41" spans="1:19" ht="12.75">
      <c r="A41" s="147"/>
      <c r="B41" s="148"/>
      <c r="C41" s="148"/>
      <c r="D41" s="149"/>
      <c r="E41" s="199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7"/>
      <c r="Q41" s="258"/>
      <c r="R41" s="157"/>
      <c r="S41" s="160"/>
    </row>
    <row r="42" spans="1:19" ht="12.75">
      <c r="A42" s="150"/>
      <c r="B42" s="151"/>
      <c r="C42" s="151"/>
      <c r="D42" s="152"/>
      <c r="E42" s="200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259"/>
      <c r="R42" s="158"/>
      <c r="S42" s="161"/>
    </row>
    <row r="44" spans="2:17" ht="13.5" customHeight="1">
      <c r="B44" s="320" t="s">
        <v>104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</row>
    <row r="45" spans="2:17" ht="13.5" customHeight="1"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</row>
    <row r="49" spans="1:19" ht="12.75">
      <c r="A49" t="s">
        <v>41</v>
      </c>
      <c r="S49" s="87" t="s">
        <v>67</v>
      </c>
    </row>
    <row r="50" spans="1:19" ht="15.75">
      <c r="A50" s="194" t="s">
        <v>89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7:19" ht="12.75">
      <c r="Q51" s="60" t="s">
        <v>5</v>
      </c>
      <c r="R51" s="189">
        <f>R3</f>
        <v>0</v>
      </c>
      <c r="S51" s="190"/>
    </row>
    <row r="52" spans="12:19" ht="12.75">
      <c r="L52" s="60" t="s">
        <v>3</v>
      </c>
      <c r="M52" s="191" t="str">
        <f>M4</f>
        <v>地域密着特別養護老人ホーム</v>
      </c>
      <c r="N52" s="192"/>
      <c r="O52" s="193"/>
      <c r="Q52" s="60" t="s">
        <v>42</v>
      </c>
      <c r="R52" s="189">
        <f>R4</f>
        <v>0</v>
      </c>
      <c r="S52" s="190"/>
    </row>
    <row r="53" ht="12.75">
      <c r="B53" t="s">
        <v>43</v>
      </c>
    </row>
    <row r="54" spans="1:19" ht="12.75">
      <c r="A54" s="66" t="s">
        <v>62</v>
      </c>
      <c r="B54" s="63" t="s">
        <v>44</v>
      </c>
      <c r="C54" s="64" t="s">
        <v>45</v>
      </c>
      <c r="D54" s="67" t="s">
        <v>46</v>
      </c>
      <c r="E54" s="65" t="s">
        <v>47</v>
      </c>
      <c r="F54" s="63" t="s">
        <v>48</v>
      </c>
      <c r="G54" s="63" t="s">
        <v>49</v>
      </c>
      <c r="H54" s="63" t="s">
        <v>50</v>
      </c>
      <c r="I54" s="63" t="s">
        <v>51</v>
      </c>
      <c r="J54" s="63" t="s">
        <v>52</v>
      </c>
      <c r="K54" s="63" t="s">
        <v>53</v>
      </c>
      <c r="L54" s="63" t="s">
        <v>54</v>
      </c>
      <c r="M54" s="63" t="s">
        <v>55</v>
      </c>
      <c r="N54" s="63" t="s">
        <v>56</v>
      </c>
      <c r="O54" s="63" t="s">
        <v>57</v>
      </c>
      <c r="P54" s="73" t="s">
        <v>58</v>
      </c>
      <c r="Q54" s="119" t="s">
        <v>59</v>
      </c>
      <c r="R54" s="67" t="s">
        <v>60</v>
      </c>
      <c r="S54" s="58" t="s">
        <v>61</v>
      </c>
    </row>
    <row r="55" spans="1:19" ht="12.75">
      <c r="A55" s="183">
        <v>11</v>
      </c>
      <c r="B55" s="185"/>
      <c r="C55" s="187"/>
      <c r="D55" s="68" t="s">
        <v>63</v>
      </c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120">
        <f>SUM(E55:P55)</f>
        <v>0</v>
      </c>
      <c r="R55" s="180">
        <f>SUM(Q55:Q57)</f>
        <v>0</v>
      </c>
      <c r="S55" s="168"/>
    </row>
    <row r="56" spans="1:19" ht="12.75">
      <c r="A56" s="172"/>
      <c r="B56" s="175"/>
      <c r="C56" s="178"/>
      <c r="D56" s="69" t="s">
        <v>64</v>
      </c>
      <c r="E56" s="115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116"/>
      <c r="Q56" s="117">
        <f aca="true" t="shared" si="4" ref="Q56:Q84">SUM(E56:P56)</f>
        <v>0</v>
      </c>
      <c r="R56" s="181"/>
      <c r="S56" s="169"/>
    </row>
    <row r="57" spans="1:19" ht="12.75">
      <c r="A57" s="184"/>
      <c r="B57" s="186"/>
      <c r="C57" s="188"/>
      <c r="D57" s="70" t="s">
        <v>65</v>
      </c>
      <c r="E57" s="127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128"/>
      <c r="Q57" s="126">
        <f t="shared" si="4"/>
        <v>0</v>
      </c>
      <c r="R57" s="182"/>
      <c r="S57" s="170"/>
    </row>
    <row r="58" spans="1:19" ht="12.75">
      <c r="A58" s="171">
        <v>12</v>
      </c>
      <c r="B58" s="174"/>
      <c r="C58" s="177"/>
      <c r="D58" s="71" t="s">
        <v>63</v>
      </c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122">
        <f t="shared" si="4"/>
        <v>0</v>
      </c>
      <c r="R58" s="180">
        <f>SUM(Q58:Q60)</f>
        <v>0</v>
      </c>
      <c r="S58" s="168"/>
    </row>
    <row r="59" spans="1:19" ht="12.75">
      <c r="A59" s="172"/>
      <c r="B59" s="175"/>
      <c r="C59" s="178"/>
      <c r="D59" s="69" t="s">
        <v>64</v>
      </c>
      <c r="E59" s="115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116"/>
      <c r="Q59" s="117">
        <f t="shared" si="4"/>
        <v>0</v>
      </c>
      <c r="R59" s="181"/>
      <c r="S59" s="169"/>
    </row>
    <row r="60" spans="1:19" ht="12.75">
      <c r="A60" s="173"/>
      <c r="B60" s="176"/>
      <c r="C60" s="179"/>
      <c r="D60" s="72" t="s">
        <v>65</v>
      </c>
      <c r="E60" s="127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128"/>
      <c r="Q60" s="126">
        <f t="shared" si="4"/>
        <v>0</v>
      </c>
      <c r="R60" s="182"/>
      <c r="S60" s="170"/>
    </row>
    <row r="61" spans="1:19" ht="12.75">
      <c r="A61" s="183">
        <v>13</v>
      </c>
      <c r="B61" s="185"/>
      <c r="C61" s="187"/>
      <c r="D61" s="68" t="s">
        <v>63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120">
        <f t="shared" si="4"/>
        <v>0</v>
      </c>
      <c r="R61" s="180">
        <f>SUM(Q61:Q63)</f>
        <v>0</v>
      </c>
      <c r="S61" s="168"/>
    </row>
    <row r="62" spans="1:19" ht="12.75">
      <c r="A62" s="172"/>
      <c r="B62" s="175"/>
      <c r="C62" s="178"/>
      <c r="D62" s="69" t="s">
        <v>64</v>
      </c>
      <c r="E62" s="115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16"/>
      <c r="Q62" s="117">
        <f t="shared" si="4"/>
        <v>0</v>
      </c>
      <c r="R62" s="181"/>
      <c r="S62" s="169"/>
    </row>
    <row r="63" spans="1:19" ht="12.75">
      <c r="A63" s="184"/>
      <c r="B63" s="186"/>
      <c r="C63" s="188"/>
      <c r="D63" s="70" t="s">
        <v>65</v>
      </c>
      <c r="E63" s="127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128"/>
      <c r="Q63" s="126">
        <f t="shared" si="4"/>
        <v>0</v>
      </c>
      <c r="R63" s="182"/>
      <c r="S63" s="170"/>
    </row>
    <row r="64" spans="1:19" ht="12.75">
      <c r="A64" s="171">
        <v>14</v>
      </c>
      <c r="B64" s="174"/>
      <c r="C64" s="177"/>
      <c r="D64" s="71" t="s">
        <v>63</v>
      </c>
      <c r="E64" s="80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122">
        <f t="shared" si="4"/>
        <v>0</v>
      </c>
      <c r="R64" s="180">
        <f>SUM(Q64:Q66)</f>
        <v>0</v>
      </c>
      <c r="S64" s="168"/>
    </row>
    <row r="65" spans="1:19" ht="12.75">
      <c r="A65" s="172"/>
      <c r="B65" s="175"/>
      <c r="C65" s="178"/>
      <c r="D65" s="69" t="s">
        <v>64</v>
      </c>
      <c r="E65" s="115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16"/>
      <c r="Q65" s="117">
        <f t="shared" si="4"/>
        <v>0</v>
      </c>
      <c r="R65" s="181"/>
      <c r="S65" s="169"/>
    </row>
    <row r="66" spans="1:19" ht="12.75">
      <c r="A66" s="173"/>
      <c r="B66" s="176"/>
      <c r="C66" s="179"/>
      <c r="D66" s="72" t="s">
        <v>65</v>
      </c>
      <c r="E66" s="127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128"/>
      <c r="Q66" s="126">
        <f t="shared" si="4"/>
        <v>0</v>
      </c>
      <c r="R66" s="182"/>
      <c r="S66" s="170"/>
    </row>
    <row r="67" spans="1:19" ht="12.75">
      <c r="A67" s="183">
        <v>15</v>
      </c>
      <c r="B67" s="185"/>
      <c r="C67" s="187"/>
      <c r="D67" s="68" t="s">
        <v>63</v>
      </c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  <c r="Q67" s="120">
        <f t="shared" si="4"/>
        <v>0</v>
      </c>
      <c r="R67" s="180">
        <f>SUM(Q67:Q69)</f>
        <v>0</v>
      </c>
      <c r="S67" s="168"/>
    </row>
    <row r="68" spans="1:19" ht="12.75">
      <c r="A68" s="172"/>
      <c r="B68" s="175"/>
      <c r="C68" s="178"/>
      <c r="D68" s="69" t="s">
        <v>64</v>
      </c>
      <c r="E68" s="115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16"/>
      <c r="Q68" s="117">
        <f t="shared" si="4"/>
        <v>0</v>
      </c>
      <c r="R68" s="181"/>
      <c r="S68" s="169"/>
    </row>
    <row r="69" spans="1:19" ht="12.75">
      <c r="A69" s="184"/>
      <c r="B69" s="186"/>
      <c r="C69" s="188"/>
      <c r="D69" s="70" t="s">
        <v>65</v>
      </c>
      <c r="E69" s="127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128"/>
      <c r="Q69" s="126">
        <f t="shared" si="4"/>
        <v>0</v>
      </c>
      <c r="R69" s="182"/>
      <c r="S69" s="170"/>
    </row>
    <row r="70" spans="1:19" ht="12.75">
      <c r="A70" s="171">
        <v>16</v>
      </c>
      <c r="B70" s="174"/>
      <c r="C70" s="177"/>
      <c r="D70" s="71" t="s">
        <v>63</v>
      </c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122">
        <f t="shared" si="4"/>
        <v>0</v>
      </c>
      <c r="R70" s="180">
        <f>SUM(Q70:Q72)</f>
        <v>0</v>
      </c>
      <c r="S70" s="168"/>
    </row>
    <row r="71" spans="1:19" ht="12.75">
      <c r="A71" s="172"/>
      <c r="B71" s="175"/>
      <c r="C71" s="178"/>
      <c r="D71" s="69" t="s">
        <v>64</v>
      </c>
      <c r="E71" s="115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16"/>
      <c r="Q71" s="117">
        <f t="shared" si="4"/>
        <v>0</v>
      </c>
      <c r="R71" s="181"/>
      <c r="S71" s="169"/>
    </row>
    <row r="72" spans="1:19" ht="12.75">
      <c r="A72" s="173"/>
      <c r="B72" s="176"/>
      <c r="C72" s="179"/>
      <c r="D72" s="72" t="s">
        <v>65</v>
      </c>
      <c r="E72" s="127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128"/>
      <c r="Q72" s="126">
        <f t="shared" si="4"/>
        <v>0</v>
      </c>
      <c r="R72" s="182"/>
      <c r="S72" s="170"/>
    </row>
    <row r="73" spans="1:19" ht="12.75">
      <c r="A73" s="183">
        <v>17</v>
      </c>
      <c r="B73" s="185"/>
      <c r="C73" s="187"/>
      <c r="D73" s="68" t="s">
        <v>63</v>
      </c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120">
        <f t="shared" si="4"/>
        <v>0</v>
      </c>
      <c r="R73" s="180">
        <f>SUM(Q73:Q75)</f>
        <v>0</v>
      </c>
      <c r="S73" s="168"/>
    </row>
    <row r="74" spans="1:19" ht="12.75">
      <c r="A74" s="172"/>
      <c r="B74" s="175"/>
      <c r="C74" s="178"/>
      <c r="D74" s="69" t="s">
        <v>64</v>
      </c>
      <c r="E74" s="115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16"/>
      <c r="Q74" s="117">
        <f t="shared" si="4"/>
        <v>0</v>
      </c>
      <c r="R74" s="181"/>
      <c r="S74" s="169"/>
    </row>
    <row r="75" spans="1:19" ht="12.75">
      <c r="A75" s="184"/>
      <c r="B75" s="186"/>
      <c r="C75" s="188"/>
      <c r="D75" s="70" t="s">
        <v>65</v>
      </c>
      <c r="E75" s="127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128"/>
      <c r="Q75" s="126">
        <f t="shared" si="4"/>
        <v>0</v>
      </c>
      <c r="R75" s="182"/>
      <c r="S75" s="170"/>
    </row>
    <row r="76" spans="1:19" ht="12.75">
      <c r="A76" s="171">
        <v>18</v>
      </c>
      <c r="B76" s="174"/>
      <c r="C76" s="177"/>
      <c r="D76" s="71" t="s">
        <v>63</v>
      </c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122">
        <f t="shared" si="4"/>
        <v>0</v>
      </c>
      <c r="R76" s="180">
        <f>SUM(Q76:Q78)</f>
        <v>0</v>
      </c>
      <c r="S76" s="168"/>
    </row>
    <row r="77" spans="1:19" ht="12.75">
      <c r="A77" s="172"/>
      <c r="B77" s="175"/>
      <c r="C77" s="178"/>
      <c r="D77" s="69" t="s">
        <v>64</v>
      </c>
      <c r="E77" s="115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16"/>
      <c r="Q77" s="117">
        <f t="shared" si="4"/>
        <v>0</v>
      </c>
      <c r="R77" s="181"/>
      <c r="S77" s="169"/>
    </row>
    <row r="78" spans="1:19" ht="12.75">
      <c r="A78" s="173"/>
      <c r="B78" s="176"/>
      <c r="C78" s="179"/>
      <c r="D78" s="72" t="s">
        <v>65</v>
      </c>
      <c r="E78" s="127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28"/>
      <c r="Q78" s="126">
        <f t="shared" si="4"/>
        <v>0</v>
      </c>
      <c r="R78" s="182"/>
      <c r="S78" s="170"/>
    </row>
    <row r="79" spans="1:19" ht="12.75">
      <c r="A79" s="183">
        <v>19</v>
      </c>
      <c r="B79" s="185"/>
      <c r="C79" s="187"/>
      <c r="D79" s="68" t="s">
        <v>63</v>
      </c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  <c r="Q79" s="120">
        <f t="shared" si="4"/>
        <v>0</v>
      </c>
      <c r="R79" s="180">
        <f>SUM(Q79:Q81)</f>
        <v>0</v>
      </c>
      <c r="S79" s="168"/>
    </row>
    <row r="80" spans="1:19" ht="12.75">
      <c r="A80" s="172"/>
      <c r="B80" s="175"/>
      <c r="C80" s="178"/>
      <c r="D80" s="69" t="s">
        <v>64</v>
      </c>
      <c r="E80" s="115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116"/>
      <c r="Q80" s="117">
        <f t="shared" si="4"/>
        <v>0</v>
      </c>
      <c r="R80" s="181"/>
      <c r="S80" s="169"/>
    </row>
    <row r="81" spans="1:19" ht="12.75">
      <c r="A81" s="184"/>
      <c r="B81" s="186"/>
      <c r="C81" s="188"/>
      <c r="D81" s="70" t="s">
        <v>65</v>
      </c>
      <c r="E81" s="127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28"/>
      <c r="Q81" s="126">
        <f t="shared" si="4"/>
        <v>0</v>
      </c>
      <c r="R81" s="182"/>
      <c r="S81" s="170"/>
    </row>
    <row r="82" spans="1:19" ht="12.75">
      <c r="A82" s="171">
        <v>20</v>
      </c>
      <c r="B82" s="174"/>
      <c r="C82" s="177"/>
      <c r="D82" s="71" t="s">
        <v>63</v>
      </c>
      <c r="E82" s="80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122">
        <f t="shared" si="4"/>
        <v>0</v>
      </c>
      <c r="R82" s="180">
        <f>SUM(Q82:Q84)</f>
        <v>0</v>
      </c>
      <c r="S82" s="168"/>
    </row>
    <row r="83" spans="1:19" ht="12.75">
      <c r="A83" s="172"/>
      <c r="B83" s="175"/>
      <c r="C83" s="178"/>
      <c r="D83" s="69" t="s">
        <v>64</v>
      </c>
      <c r="E83" s="115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116"/>
      <c r="Q83" s="117">
        <f t="shared" si="4"/>
        <v>0</v>
      </c>
      <c r="R83" s="181"/>
      <c r="S83" s="169"/>
    </row>
    <row r="84" spans="1:19" ht="12.75">
      <c r="A84" s="173"/>
      <c r="B84" s="176"/>
      <c r="C84" s="179"/>
      <c r="D84" s="72" t="s">
        <v>65</v>
      </c>
      <c r="E84" s="127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128"/>
      <c r="Q84" s="126">
        <f t="shared" si="4"/>
        <v>0</v>
      </c>
      <c r="R84" s="182"/>
      <c r="S84" s="170"/>
    </row>
    <row r="85" spans="1:19" ht="12.75">
      <c r="A85" s="144" t="s">
        <v>70</v>
      </c>
      <c r="B85" s="145"/>
      <c r="C85" s="146"/>
      <c r="D85" s="68" t="s">
        <v>63</v>
      </c>
      <c r="E85" s="84">
        <f>SUM(E55,E58,E61,E64,E67,E70,E73,E76,E79,E82)</f>
        <v>0</v>
      </c>
      <c r="F85" s="85">
        <f aca="true" t="shared" si="5" ref="F85:P85">SUM(F55,F58,F61,F64,F67,F70,F73,F76,F79,F82)</f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>
        <f t="shared" si="5"/>
        <v>0</v>
      </c>
      <c r="M85" s="85">
        <f t="shared" si="5"/>
        <v>0</v>
      </c>
      <c r="N85" s="85">
        <f t="shared" si="5"/>
        <v>0</v>
      </c>
      <c r="O85" s="85">
        <f t="shared" si="5"/>
        <v>0</v>
      </c>
      <c r="P85" s="86">
        <f t="shared" si="5"/>
        <v>0</v>
      </c>
      <c r="Q85" s="120">
        <f>SUM(Q55,Q58,Q61,Q64,Q67,Q70,Q73,Q76,Q79,Q82)</f>
        <v>0</v>
      </c>
      <c r="R85" s="165"/>
      <c r="S85" s="168"/>
    </row>
    <row r="86" spans="1:19" ht="12.75">
      <c r="A86" s="147"/>
      <c r="B86" s="148"/>
      <c r="C86" s="149"/>
      <c r="D86" s="69" t="s">
        <v>64</v>
      </c>
      <c r="E86" s="112">
        <f aca="true" t="shared" si="6" ref="E86:Q87">SUM(E56,E59,E62,E65,E68,E71,E74,E77,E80,E83)</f>
        <v>0</v>
      </c>
      <c r="F86" s="113">
        <f t="shared" si="6"/>
        <v>0</v>
      </c>
      <c r="G86" s="113">
        <f t="shared" si="6"/>
        <v>0</v>
      </c>
      <c r="H86" s="113">
        <f t="shared" si="6"/>
        <v>0</v>
      </c>
      <c r="I86" s="113">
        <f t="shared" si="6"/>
        <v>0</v>
      </c>
      <c r="J86" s="113">
        <f t="shared" si="6"/>
        <v>0</v>
      </c>
      <c r="K86" s="113">
        <f t="shared" si="6"/>
        <v>0</v>
      </c>
      <c r="L86" s="113">
        <f t="shared" si="6"/>
        <v>0</v>
      </c>
      <c r="M86" s="113">
        <f t="shared" si="6"/>
        <v>0</v>
      </c>
      <c r="N86" s="113">
        <f t="shared" si="6"/>
        <v>0</v>
      </c>
      <c r="O86" s="113">
        <f t="shared" si="6"/>
        <v>0</v>
      </c>
      <c r="P86" s="114">
        <f t="shared" si="6"/>
        <v>0</v>
      </c>
      <c r="Q86" s="117">
        <f t="shared" si="6"/>
        <v>0</v>
      </c>
      <c r="R86" s="166"/>
      <c r="S86" s="169"/>
    </row>
    <row r="87" spans="1:19" ht="12.75">
      <c r="A87" s="150"/>
      <c r="B87" s="151"/>
      <c r="C87" s="152"/>
      <c r="D87" s="70" t="s">
        <v>65</v>
      </c>
      <c r="E87" s="123">
        <f>SUM(E57,E60,E63,E66,E69,E72,E75,E78,E81,E84)</f>
        <v>0</v>
      </c>
      <c r="F87" s="124">
        <f t="shared" si="6"/>
        <v>0</v>
      </c>
      <c r="G87" s="124">
        <f t="shared" si="6"/>
        <v>0</v>
      </c>
      <c r="H87" s="124">
        <f t="shared" si="6"/>
        <v>0</v>
      </c>
      <c r="I87" s="124">
        <f t="shared" si="6"/>
        <v>0</v>
      </c>
      <c r="J87" s="124">
        <f t="shared" si="6"/>
        <v>0</v>
      </c>
      <c r="K87" s="124">
        <f t="shared" si="6"/>
        <v>0</v>
      </c>
      <c r="L87" s="124">
        <f t="shared" si="6"/>
        <v>0</v>
      </c>
      <c r="M87" s="124">
        <f t="shared" si="6"/>
        <v>0</v>
      </c>
      <c r="N87" s="124">
        <f t="shared" si="6"/>
        <v>0</v>
      </c>
      <c r="O87" s="124">
        <f t="shared" si="6"/>
        <v>0</v>
      </c>
      <c r="P87" s="125">
        <f t="shared" si="6"/>
        <v>0</v>
      </c>
      <c r="Q87" s="126">
        <f t="shared" si="6"/>
        <v>0</v>
      </c>
      <c r="R87" s="167"/>
      <c r="S87" s="170"/>
    </row>
    <row r="88" spans="1:19" ht="12.75">
      <c r="A88" s="144" t="s">
        <v>71</v>
      </c>
      <c r="B88" s="145"/>
      <c r="C88" s="145"/>
      <c r="D88" s="146"/>
      <c r="E88" s="162">
        <f>SUM(E85:E87)</f>
        <v>0</v>
      </c>
      <c r="F88" s="138">
        <f aca="true" t="shared" si="7" ref="F88:O88">SUM(F85:F87)</f>
        <v>0</v>
      </c>
      <c r="G88" s="138">
        <f t="shared" si="7"/>
        <v>0</v>
      </c>
      <c r="H88" s="138">
        <f t="shared" si="7"/>
        <v>0</v>
      </c>
      <c r="I88" s="138">
        <f t="shared" si="7"/>
        <v>0</v>
      </c>
      <c r="J88" s="138">
        <f t="shared" si="7"/>
        <v>0</v>
      </c>
      <c r="K88" s="138">
        <f t="shared" si="7"/>
        <v>0</v>
      </c>
      <c r="L88" s="138">
        <f t="shared" si="7"/>
        <v>0</v>
      </c>
      <c r="M88" s="138">
        <f t="shared" si="7"/>
        <v>0</v>
      </c>
      <c r="N88" s="138">
        <f t="shared" si="7"/>
        <v>0</v>
      </c>
      <c r="O88" s="138">
        <f t="shared" si="7"/>
        <v>0</v>
      </c>
      <c r="P88" s="141">
        <f>SUM(P85:P87)</f>
        <v>0</v>
      </c>
      <c r="Q88" s="257"/>
      <c r="R88" s="156">
        <f>SUM(R55:R84)</f>
        <v>0</v>
      </c>
      <c r="S88" s="159"/>
    </row>
    <row r="89" spans="1:19" ht="12.75">
      <c r="A89" s="147"/>
      <c r="B89" s="148"/>
      <c r="C89" s="148"/>
      <c r="D89" s="149"/>
      <c r="E89" s="16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2"/>
      <c r="Q89" s="258"/>
      <c r="R89" s="157"/>
      <c r="S89" s="160"/>
    </row>
    <row r="90" spans="1:19" ht="12.75">
      <c r="A90" s="150"/>
      <c r="B90" s="151"/>
      <c r="C90" s="151"/>
      <c r="D90" s="152"/>
      <c r="E90" s="164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3"/>
      <c r="Q90" s="259"/>
      <c r="R90" s="158"/>
      <c r="S90" s="161"/>
    </row>
    <row r="91" spans="1:19" ht="12.75">
      <c r="A91" s="144" t="s">
        <v>72</v>
      </c>
      <c r="B91" s="145"/>
      <c r="C91" s="146"/>
      <c r="D91" s="68" t="s">
        <v>63</v>
      </c>
      <c r="E91" s="84">
        <f>SUM(E37,E85)</f>
        <v>0</v>
      </c>
      <c r="F91" s="85">
        <f aca="true" t="shared" si="8" ref="F91:P91">SUM(F37,F85)</f>
        <v>0</v>
      </c>
      <c r="G91" s="85">
        <f t="shared" si="8"/>
        <v>0</v>
      </c>
      <c r="H91" s="85">
        <f t="shared" si="8"/>
        <v>0</v>
      </c>
      <c r="I91" s="85">
        <f t="shared" si="8"/>
        <v>0</v>
      </c>
      <c r="J91" s="85">
        <f t="shared" si="8"/>
        <v>0</v>
      </c>
      <c r="K91" s="85">
        <f t="shared" si="8"/>
        <v>0</v>
      </c>
      <c r="L91" s="85">
        <f t="shared" si="8"/>
        <v>0</v>
      </c>
      <c r="M91" s="85">
        <f t="shared" si="8"/>
        <v>0</v>
      </c>
      <c r="N91" s="85">
        <f t="shared" si="8"/>
        <v>0</v>
      </c>
      <c r="O91" s="85">
        <f t="shared" si="8"/>
        <v>0</v>
      </c>
      <c r="P91" s="86">
        <f t="shared" si="8"/>
        <v>0</v>
      </c>
      <c r="Q91" s="120">
        <f>SUM(Q37,Q85)</f>
        <v>0</v>
      </c>
      <c r="R91" s="165"/>
      <c r="S91" s="168"/>
    </row>
    <row r="92" spans="1:19" ht="12.75">
      <c r="A92" s="147"/>
      <c r="B92" s="148"/>
      <c r="C92" s="149"/>
      <c r="D92" s="69" t="s">
        <v>64</v>
      </c>
      <c r="E92" s="112">
        <f aca="true" t="shared" si="9" ref="E92:Q93">SUM(E38,E86)</f>
        <v>0</v>
      </c>
      <c r="F92" s="113">
        <f t="shared" si="9"/>
        <v>0</v>
      </c>
      <c r="G92" s="113">
        <f t="shared" si="9"/>
        <v>0</v>
      </c>
      <c r="H92" s="113">
        <f t="shared" si="9"/>
        <v>0</v>
      </c>
      <c r="I92" s="113">
        <f t="shared" si="9"/>
        <v>0</v>
      </c>
      <c r="J92" s="113">
        <f t="shared" si="9"/>
        <v>0</v>
      </c>
      <c r="K92" s="113">
        <f t="shared" si="9"/>
        <v>0</v>
      </c>
      <c r="L92" s="113">
        <f t="shared" si="9"/>
        <v>0</v>
      </c>
      <c r="M92" s="113">
        <f t="shared" si="9"/>
        <v>0</v>
      </c>
      <c r="N92" s="113">
        <f t="shared" si="9"/>
        <v>0</v>
      </c>
      <c r="O92" s="113">
        <f t="shared" si="9"/>
        <v>0</v>
      </c>
      <c r="P92" s="118">
        <f t="shared" si="9"/>
        <v>0</v>
      </c>
      <c r="Q92" s="117">
        <f t="shared" si="9"/>
        <v>0</v>
      </c>
      <c r="R92" s="166"/>
      <c r="S92" s="169"/>
    </row>
    <row r="93" spans="1:19" ht="12.75">
      <c r="A93" s="150"/>
      <c r="B93" s="151"/>
      <c r="C93" s="152"/>
      <c r="D93" s="70" t="s">
        <v>65</v>
      </c>
      <c r="E93" s="123">
        <f t="shared" si="9"/>
        <v>0</v>
      </c>
      <c r="F93" s="124">
        <f t="shared" si="9"/>
        <v>0</v>
      </c>
      <c r="G93" s="124">
        <f t="shared" si="9"/>
        <v>0</v>
      </c>
      <c r="H93" s="124">
        <f t="shared" si="9"/>
        <v>0</v>
      </c>
      <c r="I93" s="124">
        <f t="shared" si="9"/>
        <v>0</v>
      </c>
      <c r="J93" s="124">
        <f t="shared" si="9"/>
        <v>0</v>
      </c>
      <c r="K93" s="124">
        <f t="shared" si="9"/>
        <v>0</v>
      </c>
      <c r="L93" s="124">
        <f t="shared" si="9"/>
        <v>0</v>
      </c>
      <c r="M93" s="124">
        <f t="shared" si="9"/>
        <v>0</v>
      </c>
      <c r="N93" s="124">
        <f t="shared" si="9"/>
        <v>0</v>
      </c>
      <c r="O93" s="124">
        <f t="shared" si="9"/>
        <v>0</v>
      </c>
      <c r="P93" s="129">
        <f t="shared" si="9"/>
        <v>0</v>
      </c>
      <c r="Q93" s="126">
        <f t="shared" si="9"/>
        <v>0</v>
      </c>
      <c r="R93" s="167"/>
      <c r="S93" s="170"/>
    </row>
    <row r="94" spans="1:19" ht="12.75">
      <c r="A94" s="144" t="s">
        <v>73</v>
      </c>
      <c r="B94" s="145"/>
      <c r="C94" s="145"/>
      <c r="D94" s="146"/>
      <c r="E94" s="162">
        <f>SUM(E91:E93)</f>
        <v>0</v>
      </c>
      <c r="F94" s="138">
        <f aca="true" t="shared" si="10" ref="F94:O94">SUM(F91:F93)</f>
        <v>0</v>
      </c>
      <c r="G94" s="138">
        <f t="shared" si="10"/>
        <v>0</v>
      </c>
      <c r="H94" s="138">
        <f t="shared" si="10"/>
        <v>0</v>
      </c>
      <c r="I94" s="138">
        <f t="shared" si="10"/>
        <v>0</v>
      </c>
      <c r="J94" s="138">
        <f t="shared" si="10"/>
        <v>0</v>
      </c>
      <c r="K94" s="138">
        <f t="shared" si="10"/>
        <v>0</v>
      </c>
      <c r="L94" s="138">
        <f t="shared" si="10"/>
        <v>0</v>
      </c>
      <c r="M94" s="138">
        <f t="shared" si="10"/>
        <v>0</v>
      </c>
      <c r="N94" s="138">
        <f t="shared" si="10"/>
        <v>0</v>
      </c>
      <c r="O94" s="138">
        <f t="shared" si="10"/>
        <v>0</v>
      </c>
      <c r="P94" s="141">
        <f>SUM(P91:P93)</f>
        <v>0</v>
      </c>
      <c r="Q94" s="257"/>
      <c r="R94" s="156">
        <f>SUM(R40,R88)</f>
        <v>0</v>
      </c>
      <c r="S94" s="159"/>
    </row>
    <row r="95" spans="1:19" ht="12.75">
      <c r="A95" s="147"/>
      <c r="B95" s="148"/>
      <c r="C95" s="148"/>
      <c r="D95" s="149"/>
      <c r="E95" s="16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2"/>
      <c r="Q95" s="258"/>
      <c r="R95" s="157"/>
      <c r="S95" s="160"/>
    </row>
    <row r="96" spans="1:19" ht="12.75">
      <c r="A96" s="150"/>
      <c r="B96" s="151"/>
      <c r="C96" s="151"/>
      <c r="D96" s="152"/>
      <c r="E96" s="164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3"/>
      <c r="Q96" s="259"/>
      <c r="R96" s="158"/>
      <c r="S96" s="161"/>
    </row>
  </sheetData>
  <sheetProtection/>
  <mergeCells count="166">
    <mergeCell ref="B44:Q45"/>
    <mergeCell ref="P94:P96"/>
    <mergeCell ref="Q94:Q96"/>
    <mergeCell ref="R94:R96"/>
    <mergeCell ref="S94:S96"/>
    <mergeCell ref="J94:J96"/>
    <mergeCell ref="K94:K96"/>
    <mergeCell ref="L94:L96"/>
    <mergeCell ref="M94:M96"/>
    <mergeCell ref="N94:N96"/>
    <mergeCell ref="O94:O96"/>
    <mergeCell ref="A94:D96"/>
    <mergeCell ref="E94:E96"/>
    <mergeCell ref="F94:F96"/>
    <mergeCell ref="G94:G96"/>
    <mergeCell ref="H94:H96"/>
    <mergeCell ref="I94:I96"/>
    <mergeCell ref="P88:P90"/>
    <mergeCell ref="Q88:Q90"/>
    <mergeCell ref="R88:R90"/>
    <mergeCell ref="S88:S90"/>
    <mergeCell ref="A91:C93"/>
    <mergeCell ref="R91:R93"/>
    <mergeCell ref="S91:S93"/>
    <mergeCell ref="J88:J90"/>
    <mergeCell ref="K88:K90"/>
    <mergeCell ref="L88:L90"/>
    <mergeCell ref="M88:M90"/>
    <mergeCell ref="N88:N90"/>
    <mergeCell ref="O88:O90"/>
    <mergeCell ref="A88:D90"/>
    <mergeCell ref="E88:E90"/>
    <mergeCell ref="F88:F90"/>
    <mergeCell ref="G88:G90"/>
    <mergeCell ref="H88:H90"/>
    <mergeCell ref="I88:I90"/>
    <mergeCell ref="A82:A84"/>
    <mergeCell ref="B82:B84"/>
    <mergeCell ref="C82:C84"/>
    <mergeCell ref="R82:R84"/>
    <mergeCell ref="S82:S84"/>
    <mergeCell ref="A85:C87"/>
    <mergeCell ref="R85:R87"/>
    <mergeCell ref="S85:S87"/>
    <mergeCell ref="A76:A78"/>
    <mergeCell ref="B76:B78"/>
    <mergeCell ref="C76:C78"/>
    <mergeCell ref="R76:R78"/>
    <mergeCell ref="S76:S78"/>
    <mergeCell ref="A79:A81"/>
    <mergeCell ref="B79:B81"/>
    <mergeCell ref="C79:C81"/>
    <mergeCell ref="R79:R81"/>
    <mergeCell ref="S79:S81"/>
    <mergeCell ref="A70:A72"/>
    <mergeCell ref="B70:B72"/>
    <mergeCell ref="C70:C72"/>
    <mergeCell ref="R70:R72"/>
    <mergeCell ref="S70:S72"/>
    <mergeCell ref="A73:A75"/>
    <mergeCell ref="B73:B75"/>
    <mergeCell ref="C73:C75"/>
    <mergeCell ref="R73:R75"/>
    <mergeCell ref="S73:S75"/>
    <mergeCell ref="A64:A66"/>
    <mergeCell ref="B64:B66"/>
    <mergeCell ref="C64:C66"/>
    <mergeCell ref="R64:R66"/>
    <mergeCell ref="S64:S66"/>
    <mergeCell ref="A67:A69"/>
    <mergeCell ref="B67:B69"/>
    <mergeCell ref="C67:C69"/>
    <mergeCell ref="R67:R69"/>
    <mergeCell ref="S67:S69"/>
    <mergeCell ref="A58:A60"/>
    <mergeCell ref="B58:B60"/>
    <mergeCell ref="C58:C60"/>
    <mergeCell ref="R58:R60"/>
    <mergeCell ref="S58:S60"/>
    <mergeCell ref="A61:A63"/>
    <mergeCell ref="B61:B63"/>
    <mergeCell ref="C61:C63"/>
    <mergeCell ref="R61:R63"/>
    <mergeCell ref="S61:S63"/>
    <mergeCell ref="R51:S51"/>
    <mergeCell ref="M52:O52"/>
    <mergeCell ref="R52:S52"/>
    <mergeCell ref="A55:A57"/>
    <mergeCell ref="B55:B57"/>
    <mergeCell ref="C55:C57"/>
    <mergeCell ref="R55:R57"/>
    <mergeCell ref="S55:S57"/>
    <mergeCell ref="P40:P42"/>
    <mergeCell ref="Q40:Q42"/>
    <mergeCell ref="R40:R42"/>
    <mergeCell ref="S40:S42"/>
    <mergeCell ref="A50:S50"/>
    <mergeCell ref="J40:J42"/>
    <mergeCell ref="K40:K42"/>
    <mergeCell ref="L40:L42"/>
    <mergeCell ref="M40:M42"/>
    <mergeCell ref="N40:N42"/>
    <mergeCell ref="O40:O42"/>
    <mergeCell ref="A40:D42"/>
    <mergeCell ref="E40:E42"/>
    <mergeCell ref="F40:F42"/>
    <mergeCell ref="G40:G42"/>
    <mergeCell ref="H40:H42"/>
    <mergeCell ref="I40:I42"/>
    <mergeCell ref="A34:A36"/>
    <mergeCell ref="B34:B36"/>
    <mergeCell ref="C34:C36"/>
    <mergeCell ref="R34:R36"/>
    <mergeCell ref="S34:S36"/>
    <mergeCell ref="A37:C39"/>
    <mergeCell ref="R37:R39"/>
    <mergeCell ref="S37:S39"/>
    <mergeCell ref="A28:A30"/>
    <mergeCell ref="B28:B30"/>
    <mergeCell ref="C28:C30"/>
    <mergeCell ref="R28:R30"/>
    <mergeCell ref="S28:S30"/>
    <mergeCell ref="A31:A33"/>
    <mergeCell ref="B31:B33"/>
    <mergeCell ref="C31:C33"/>
    <mergeCell ref="R31:R33"/>
    <mergeCell ref="S31:S33"/>
    <mergeCell ref="A22:A24"/>
    <mergeCell ref="B22:B24"/>
    <mergeCell ref="C22:C24"/>
    <mergeCell ref="R22:R24"/>
    <mergeCell ref="S22:S24"/>
    <mergeCell ref="A25:A27"/>
    <mergeCell ref="B25:B27"/>
    <mergeCell ref="C25:C27"/>
    <mergeCell ref="R25:R27"/>
    <mergeCell ref="S25:S27"/>
    <mergeCell ref="A16:A18"/>
    <mergeCell ref="B16:B18"/>
    <mergeCell ref="C16:C18"/>
    <mergeCell ref="R16:R18"/>
    <mergeCell ref="S16:S18"/>
    <mergeCell ref="A19:A21"/>
    <mergeCell ref="B19:B21"/>
    <mergeCell ref="C19:C21"/>
    <mergeCell ref="R19:R21"/>
    <mergeCell ref="S19:S21"/>
    <mergeCell ref="A10:A12"/>
    <mergeCell ref="B10:B12"/>
    <mergeCell ref="C10:C12"/>
    <mergeCell ref="R10:R12"/>
    <mergeCell ref="S10:S12"/>
    <mergeCell ref="A13:A15"/>
    <mergeCell ref="B13:B15"/>
    <mergeCell ref="C13:C15"/>
    <mergeCell ref="R13:R15"/>
    <mergeCell ref="S13:S15"/>
    <mergeCell ref="A2:S2"/>
    <mergeCell ref="R3:S3"/>
    <mergeCell ref="M4:O4"/>
    <mergeCell ref="R4:S4"/>
    <mergeCell ref="A7:A9"/>
    <mergeCell ref="B7:B9"/>
    <mergeCell ref="C7:C9"/>
    <mergeCell ref="R7:R9"/>
    <mergeCell ref="S7:S9"/>
  </mergeCells>
  <printOptions/>
  <pageMargins left="0.25" right="0.25" top="0.75" bottom="0.75" header="0.3" footer="0.3"/>
  <pageSetup horizontalDpi="600" verticalDpi="600" orientation="landscape" paperSize="9" scale="79" r:id="rId3"/>
  <rowBreaks count="1" manualBreakCount="1">
    <brk id="48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50"/>
  <sheetViews>
    <sheetView view="pageBreakPreview" zoomScale="90" zoomScaleNormal="75" zoomScaleSheetLayoutView="90" workbookViewId="0" topLeftCell="A1">
      <selection activeCell="C5" sqref="C5"/>
    </sheetView>
  </sheetViews>
  <sheetFormatPr defaultColWidth="9.00390625" defaultRowHeight="13.5"/>
  <cols>
    <col min="1" max="1" width="13.375" style="25" customWidth="1"/>
    <col min="2" max="2" width="7.125" style="25" customWidth="1"/>
    <col min="3" max="3" width="15.625" style="25" customWidth="1"/>
    <col min="4" max="4" width="13.375" style="25" customWidth="1"/>
    <col min="5" max="5" width="12.25390625" style="25" customWidth="1"/>
    <col min="6" max="6" width="6.875" style="25" customWidth="1"/>
    <col min="7" max="7" width="12.625" style="25" customWidth="1"/>
    <col min="8" max="8" width="3.25390625" style="25" customWidth="1"/>
    <col min="9" max="10" width="14.25390625" style="25" customWidth="1"/>
    <col min="11" max="16384" width="9.00390625" style="25" customWidth="1"/>
  </cols>
  <sheetData>
    <row r="1" ht="19.5" customHeight="1">
      <c r="B1" s="26" t="s">
        <v>83</v>
      </c>
    </row>
    <row r="2" spans="1:7" ht="13.5">
      <c r="A2" s="131" t="s">
        <v>78</v>
      </c>
      <c r="F2" s="27"/>
      <c r="G2" s="25" t="s">
        <v>32</v>
      </c>
    </row>
    <row r="3" ht="13.5">
      <c r="A3" s="25" t="s">
        <v>0</v>
      </c>
    </row>
    <row r="4" ht="13.5">
      <c r="C4" t="s">
        <v>117</v>
      </c>
    </row>
    <row r="5" spans="1:10" ht="13.5">
      <c r="A5" s="25" t="s">
        <v>1</v>
      </c>
      <c r="H5" s="62" t="s">
        <v>5</v>
      </c>
      <c r="I5" s="203">
        <f>'訪問介護（内訳書）'!R3</f>
        <v>0</v>
      </c>
      <c r="J5" s="204"/>
    </row>
    <row r="6" spans="1:10" ht="13.5">
      <c r="A6" s="25" t="s">
        <v>2</v>
      </c>
      <c r="D6" s="25" t="s">
        <v>3</v>
      </c>
      <c r="E6" s="205" t="s">
        <v>4</v>
      </c>
      <c r="F6" s="206"/>
      <c r="H6" s="62" t="s">
        <v>6</v>
      </c>
      <c r="I6" s="203">
        <f>'訪問介護（内訳書）'!R4</f>
        <v>0</v>
      </c>
      <c r="J6" s="204"/>
    </row>
    <row r="7" ht="13.5"/>
    <row r="8" ht="13.5">
      <c r="A8" s="25" t="s">
        <v>7</v>
      </c>
    </row>
    <row r="9" spans="1:10" ht="17.25" customHeight="1">
      <c r="A9" s="245" t="s">
        <v>34</v>
      </c>
      <c r="B9" s="239" t="s">
        <v>11</v>
      </c>
      <c r="C9" s="252"/>
      <c r="D9" s="252"/>
      <c r="E9" s="252"/>
      <c r="F9" s="252"/>
      <c r="G9" s="240"/>
      <c r="H9" s="135"/>
      <c r="I9" s="239" t="s">
        <v>88</v>
      </c>
      <c r="J9" s="240"/>
    </row>
    <row r="10" spans="1:10" ht="17.25" customHeight="1">
      <c r="A10" s="246"/>
      <c r="B10" s="242" t="s">
        <v>8</v>
      </c>
      <c r="C10" s="253" t="s">
        <v>12</v>
      </c>
      <c r="D10" s="254"/>
      <c r="E10" s="255"/>
      <c r="F10" s="251" t="s">
        <v>10</v>
      </c>
      <c r="G10" s="241" t="s">
        <v>13</v>
      </c>
      <c r="I10" s="241" t="s">
        <v>17</v>
      </c>
      <c r="J10" s="241" t="s">
        <v>18</v>
      </c>
    </row>
    <row r="11" spans="1:10" ht="17.25" customHeight="1">
      <c r="A11" s="246"/>
      <c r="B11" s="242"/>
      <c r="C11" s="29"/>
      <c r="D11" s="136" t="s">
        <v>90</v>
      </c>
      <c r="E11" s="133" t="s">
        <v>9</v>
      </c>
      <c r="F11" s="242"/>
      <c r="G11" s="242"/>
      <c r="I11" s="242"/>
      <c r="J11" s="242"/>
    </row>
    <row r="12" spans="1:10" ht="13.5">
      <c r="A12" s="2" t="s">
        <v>105</v>
      </c>
      <c r="B12" s="107"/>
      <c r="C12" s="13">
        <f>D12</f>
        <v>0</v>
      </c>
      <c r="D12" s="49"/>
      <c r="E12" s="106"/>
      <c r="F12" s="49"/>
      <c r="G12" s="49"/>
      <c r="H12" s="30"/>
      <c r="I12" s="105">
        <f>COUNT('訪問介護（内訳書）'!E7,'訪問介護（内訳書）'!E10,'訪問介護（内訳書）'!E13,'訪問介護（内訳書）'!E16,'訪問介護（内訳書）'!E19,'訪問介護（内訳書）'!E22,'訪問介護（内訳書）'!E25,'訪問介護（内訳書）'!E28,'訪問介護（内訳書）'!E31,'訪問介護（内訳書）'!E34,'訪問介護（内訳書）'!E55,'訪問介護（内訳書）'!E58,'訪問介護（内訳書）'!E61,'訪問介護（内訳書）'!E64,'訪問介護（内訳書）'!E67,'訪問介護（内訳書）'!E70,'訪問介護（内訳書）'!E73,'訪問介護（内訳書）'!E76,'訪問介護（内訳書）'!E79,'訪問介護（内訳書）'!E82)</f>
        <v>0</v>
      </c>
      <c r="J12" s="105">
        <f>'訪問介護（内訳書）'!E94</f>
        <v>0</v>
      </c>
    </row>
    <row r="13" spans="1:10" ht="13.5">
      <c r="A13" s="2" t="s">
        <v>106</v>
      </c>
      <c r="B13" s="107"/>
      <c r="C13" s="13">
        <f aca="true" t="shared" si="0" ref="C13:C23">D13</f>
        <v>0</v>
      </c>
      <c r="D13" s="49"/>
      <c r="E13" s="106"/>
      <c r="F13" s="49"/>
      <c r="G13" s="49"/>
      <c r="H13" s="30"/>
      <c r="I13" s="105">
        <f>COUNT('訪問介護（内訳書）'!F7,'訪問介護（内訳書）'!F10,'訪問介護（内訳書）'!F13,'訪問介護（内訳書）'!F16,'訪問介護（内訳書）'!F19,'訪問介護（内訳書）'!F22,'訪問介護（内訳書）'!F25,'訪問介護（内訳書）'!F28,'訪問介護（内訳書）'!F31,'訪問介護（内訳書）'!F34,'訪問介護（内訳書）'!F55,'訪問介護（内訳書）'!F58,'訪問介護（内訳書）'!F61,'訪問介護（内訳書）'!F64,'訪問介護（内訳書）'!F67,'訪問介護（内訳書）'!F70,'訪問介護（内訳書）'!F73,'訪問介護（内訳書）'!F76,'訪問介護（内訳書）'!F79,'訪問介護（内訳書）'!F82)</f>
        <v>0</v>
      </c>
      <c r="J13" s="105">
        <f>'訪問介護（内訳書）'!F94</f>
        <v>0</v>
      </c>
    </row>
    <row r="14" spans="1:10" ht="13.5">
      <c r="A14" s="2" t="s">
        <v>110</v>
      </c>
      <c r="B14" s="107"/>
      <c r="C14" s="13">
        <f t="shared" si="0"/>
        <v>0</v>
      </c>
      <c r="D14" s="49"/>
      <c r="E14" s="106"/>
      <c r="F14" s="49"/>
      <c r="G14" s="49"/>
      <c r="H14" s="30"/>
      <c r="I14" s="105">
        <f>COUNT('訪問介護（内訳書）'!G7,'訪問介護（内訳書）'!G10,'訪問介護（内訳書）'!G13,'訪問介護（内訳書）'!G16,'訪問介護（内訳書）'!G19,'訪問介護（内訳書）'!G22,'訪問介護（内訳書）'!G25,'訪問介護（内訳書）'!G28,'訪問介護（内訳書）'!G31,'訪問介護（内訳書）'!G34,'訪問介護（内訳書）'!G55,'訪問介護（内訳書）'!G58,'訪問介護（内訳書）'!G61,'訪問介護（内訳書）'!G64,'訪問介護（内訳書）'!G67,'訪問介護（内訳書）'!G70,'訪問介護（内訳書）'!G73,'訪問介護（内訳書）'!G76,'訪問介護（内訳書）'!G79,'訪問介護（内訳書）'!G82)</f>
        <v>0</v>
      </c>
      <c r="J14" s="105">
        <f>'訪問介護（内訳書）'!G94</f>
        <v>0</v>
      </c>
    </row>
    <row r="15" spans="1:10" ht="13.5">
      <c r="A15" s="2" t="s">
        <v>107</v>
      </c>
      <c r="B15" s="107"/>
      <c r="C15" s="13">
        <f t="shared" si="0"/>
        <v>0</v>
      </c>
      <c r="D15" s="49"/>
      <c r="E15" s="106"/>
      <c r="F15" s="49"/>
      <c r="G15" s="49"/>
      <c r="H15" s="30"/>
      <c r="I15" s="105">
        <f>COUNT('訪問介護（内訳書）'!H7,'訪問介護（内訳書）'!H10,'訪問介護（内訳書）'!H13,'訪問介護（内訳書）'!H16,'訪問介護（内訳書）'!H19,'訪問介護（内訳書）'!H22,'訪問介護（内訳書）'!H25,'訪問介護（内訳書）'!H28,'訪問介護（内訳書）'!H31,'訪問介護（内訳書）'!H34,'訪問介護（内訳書）'!H55,'訪問介護（内訳書）'!H58,'訪問介護（内訳書）'!H61,'訪問介護（内訳書）'!H64,'訪問介護（内訳書）'!H67,'訪問介護（内訳書）'!H70,'訪問介護（内訳書）'!H73,'訪問介護（内訳書）'!H76,'訪問介護（内訳書）'!H79,'訪問介護（内訳書）'!H82)</f>
        <v>0</v>
      </c>
      <c r="J15" s="105">
        <f>'訪問介護（内訳書）'!H94</f>
        <v>0</v>
      </c>
    </row>
    <row r="16" spans="1:10" ht="13.5">
      <c r="A16" s="2" t="s">
        <v>108</v>
      </c>
      <c r="B16" s="107"/>
      <c r="C16" s="13">
        <f t="shared" si="0"/>
        <v>0</v>
      </c>
      <c r="D16" s="49"/>
      <c r="E16" s="106"/>
      <c r="F16" s="49"/>
      <c r="G16" s="49"/>
      <c r="H16" s="30"/>
      <c r="I16" s="105">
        <f>COUNT('訪問介護（内訳書）'!I7,'訪問介護（内訳書）'!I10,'訪問介護（内訳書）'!I13,'訪問介護（内訳書）'!I16,'訪問介護（内訳書）'!I19,'訪問介護（内訳書）'!I22,'訪問介護（内訳書）'!I25,'訪問介護（内訳書）'!I28,'訪問介護（内訳書）'!I31,'訪問介護（内訳書）'!I34,'訪問介護（内訳書）'!I55,'訪問介護（内訳書）'!I58,'訪問介護（内訳書）'!I61,'訪問介護（内訳書）'!I64,'訪問介護（内訳書）'!I67,'訪問介護（内訳書）'!I70,'訪問介護（内訳書）'!I73,'訪問介護（内訳書）'!I76,'訪問介護（内訳書）'!I79,'訪問介護（内訳書）'!I82)</f>
        <v>0</v>
      </c>
      <c r="J16" s="105">
        <f>'訪問介護（内訳書）'!I94</f>
        <v>0</v>
      </c>
    </row>
    <row r="17" spans="1:10" ht="13.5">
      <c r="A17" s="2" t="s">
        <v>109</v>
      </c>
      <c r="B17" s="107"/>
      <c r="C17" s="13">
        <f t="shared" si="0"/>
        <v>0</v>
      </c>
      <c r="D17" s="49"/>
      <c r="E17" s="106"/>
      <c r="F17" s="49"/>
      <c r="G17" s="49"/>
      <c r="H17" s="30"/>
      <c r="I17" s="105">
        <f>COUNT('訪問介護（内訳書）'!J7,'訪問介護（内訳書）'!J10,'訪問介護（内訳書）'!J13,'訪問介護（内訳書）'!J16,'訪問介護（内訳書）'!J19,'訪問介護（内訳書）'!J22,'訪問介護（内訳書）'!J25,'訪問介護（内訳書）'!J28,'訪問介護（内訳書）'!J31,'訪問介護（内訳書）'!J34,'訪問介護（内訳書）'!J55,'訪問介護（内訳書）'!J58,'訪問介護（内訳書）'!J61,'訪問介護（内訳書）'!J64,'訪問介護（内訳書）'!J67,'訪問介護（内訳書）'!J70,'訪問介護（内訳書）'!J73,'訪問介護（内訳書）'!J76,'訪問介護（内訳書）'!J79,'訪問介護（内訳書）'!J82)</f>
        <v>0</v>
      </c>
      <c r="J17" s="105">
        <f>'訪問介護（内訳書）'!J94</f>
        <v>0</v>
      </c>
    </row>
    <row r="18" spans="1:10" ht="13.5">
      <c r="A18" s="2" t="s">
        <v>111</v>
      </c>
      <c r="B18" s="107"/>
      <c r="C18" s="13">
        <f t="shared" si="0"/>
        <v>0</v>
      </c>
      <c r="D18" s="49"/>
      <c r="E18" s="106"/>
      <c r="F18" s="49"/>
      <c r="G18" s="49"/>
      <c r="H18" s="30"/>
      <c r="I18" s="105">
        <f>COUNT('訪問介護（内訳書）'!K7,'訪問介護（内訳書）'!K10,'訪問介護（内訳書）'!K13,'訪問介護（内訳書）'!K16,'訪問介護（内訳書）'!K19,'訪問介護（内訳書）'!K22,'訪問介護（内訳書）'!K25,'訪問介護（内訳書）'!K28,'訪問介護（内訳書）'!K31,'訪問介護（内訳書）'!K34,'訪問介護（内訳書）'!K55,'訪問介護（内訳書）'!K58,'訪問介護（内訳書）'!K61,'訪問介護（内訳書）'!K64,'訪問介護（内訳書）'!K67,'訪問介護（内訳書）'!K70,'訪問介護（内訳書）'!K73,'訪問介護（内訳書）'!K76,'訪問介護（内訳書）'!K79,'訪問介護（内訳書）'!K82)</f>
        <v>0</v>
      </c>
      <c r="J18" s="105">
        <f>'訪問介護（内訳書）'!K94</f>
        <v>0</v>
      </c>
    </row>
    <row r="19" spans="1:10" ht="13.5">
      <c r="A19" s="2" t="s">
        <v>112</v>
      </c>
      <c r="B19" s="107"/>
      <c r="C19" s="13">
        <f t="shared" si="0"/>
        <v>0</v>
      </c>
      <c r="D19" s="49"/>
      <c r="E19" s="106"/>
      <c r="F19" s="49"/>
      <c r="G19" s="49"/>
      <c r="H19" s="30"/>
      <c r="I19" s="105">
        <f>COUNT('訪問介護（内訳書）'!L7,'訪問介護（内訳書）'!L10,'訪問介護（内訳書）'!L13,'訪問介護（内訳書）'!L16,'訪問介護（内訳書）'!L19,'訪問介護（内訳書）'!L22,'訪問介護（内訳書）'!L25,'訪問介護（内訳書）'!L28,'訪問介護（内訳書）'!L31,'訪問介護（内訳書）'!L34,'訪問介護（内訳書）'!L55,'訪問介護（内訳書）'!L58,'訪問介護（内訳書）'!L61,'訪問介護（内訳書）'!L64,'訪問介護（内訳書）'!L67,'訪問介護（内訳書）'!L70,'訪問介護（内訳書）'!L73,'訪問介護（内訳書）'!L76,'訪問介護（内訳書）'!L79,'訪問介護（内訳書）'!L82)</f>
        <v>0</v>
      </c>
      <c r="J19" s="105">
        <f>'訪問介護（内訳書）'!L94</f>
        <v>0</v>
      </c>
    </row>
    <row r="20" spans="1:10" ht="13.5">
      <c r="A20" s="2" t="s">
        <v>113</v>
      </c>
      <c r="B20" s="107"/>
      <c r="C20" s="13">
        <f t="shared" si="0"/>
        <v>0</v>
      </c>
      <c r="D20" s="49"/>
      <c r="E20" s="106"/>
      <c r="F20" s="49"/>
      <c r="G20" s="49"/>
      <c r="H20" s="30"/>
      <c r="I20" s="105">
        <f>COUNT('訪問介護（内訳書）'!M7,'訪問介護（内訳書）'!M10,'訪問介護（内訳書）'!M13,'訪問介護（内訳書）'!M16,'訪問介護（内訳書）'!M19,'訪問介護（内訳書）'!M22,'訪問介護（内訳書）'!M25,'訪問介護（内訳書）'!M28,'訪問介護（内訳書）'!M31,'訪問介護（内訳書）'!M34,'訪問介護（内訳書）'!M55,'訪問介護（内訳書）'!M58,'訪問介護（内訳書）'!M61,'訪問介護（内訳書）'!M64,'訪問介護（内訳書）'!M67,'訪問介護（内訳書）'!M70,'訪問介護（内訳書）'!M73,'訪問介護（内訳書）'!M76,'訪問介護（内訳書）'!M79,'訪問介護（内訳書）'!M82)</f>
        <v>0</v>
      </c>
      <c r="J20" s="105">
        <f>'訪問介護（内訳書）'!M94</f>
        <v>0</v>
      </c>
    </row>
    <row r="21" spans="1:10" ht="13.5">
      <c r="A21" s="2" t="s">
        <v>114</v>
      </c>
      <c r="B21" s="107"/>
      <c r="C21" s="13">
        <f t="shared" si="0"/>
        <v>0</v>
      </c>
      <c r="D21" s="49"/>
      <c r="E21" s="106"/>
      <c r="F21" s="49"/>
      <c r="G21" s="49"/>
      <c r="H21" s="30"/>
      <c r="I21" s="105">
        <f>COUNT('訪問介護（内訳書）'!N7,'訪問介護（内訳書）'!N10,'訪問介護（内訳書）'!N13,'訪問介護（内訳書）'!N16,'訪問介護（内訳書）'!N19,'訪問介護（内訳書）'!N22,'訪問介護（内訳書）'!N25,'訪問介護（内訳書）'!N28,'訪問介護（内訳書）'!N31,'訪問介護（内訳書）'!N34,'訪問介護（内訳書）'!N55,'訪問介護（内訳書）'!N58,'訪問介護（内訳書）'!N61,'訪問介護（内訳書）'!N64,'訪問介護（内訳書）'!N67,'訪問介護（内訳書）'!N70,'訪問介護（内訳書）'!N73,'訪問介護（内訳書）'!N76,'訪問介護（内訳書）'!N79,'訪問介護（内訳書）'!N82)</f>
        <v>0</v>
      </c>
      <c r="J21" s="105">
        <f>'訪問介護（内訳書）'!N94</f>
        <v>0</v>
      </c>
    </row>
    <row r="22" spans="1:10" ht="13.5">
      <c r="A22" s="2" t="s">
        <v>115</v>
      </c>
      <c r="B22" s="107"/>
      <c r="C22" s="13">
        <f t="shared" si="0"/>
        <v>0</v>
      </c>
      <c r="D22" s="49"/>
      <c r="E22" s="106"/>
      <c r="F22" s="49"/>
      <c r="G22" s="49"/>
      <c r="H22" s="30"/>
      <c r="I22" s="105">
        <f>COUNT('訪問介護（内訳書）'!O7,'訪問介護（内訳書）'!O10,'訪問介護（内訳書）'!O13,'訪問介護（内訳書）'!O16,'訪問介護（内訳書）'!O19,'訪問介護（内訳書）'!O22,'訪問介護（内訳書）'!O25,'訪問介護（内訳書）'!O28,'訪問介護（内訳書）'!O31,'訪問介護（内訳書）'!O34,'訪問介護（内訳書）'!O55,'訪問介護（内訳書）'!O58,'訪問介護（内訳書）'!O61,'訪問介護（内訳書）'!O64,'訪問介護（内訳書）'!O67,'訪問介護（内訳書）'!O70,'訪問介護（内訳書）'!O73,'訪問介護（内訳書）'!O76,'訪問介護（内訳書）'!O79,'訪問介護（内訳書）'!O82)</f>
        <v>0</v>
      </c>
      <c r="J22" s="105">
        <f>'訪問介護（内訳書）'!O94</f>
        <v>0</v>
      </c>
    </row>
    <row r="23" spans="1:10" ht="13.5">
      <c r="A23" s="2" t="s">
        <v>116</v>
      </c>
      <c r="B23" s="107"/>
      <c r="C23" s="13">
        <f t="shared" si="0"/>
        <v>0</v>
      </c>
      <c r="D23" s="49"/>
      <c r="E23" s="106"/>
      <c r="F23" s="49"/>
      <c r="G23" s="49"/>
      <c r="H23" s="30"/>
      <c r="I23" s="105">
        <f>COUNT('訪問介護（内訳書）'!P7,'訪問介護（内訳書）'!P10,'訪問介護（内訳書）'!P13,'訪問介護（内訳書）'!P16,'訪問介護（内訳書）'!P19,'訪問介護（内訳書）'!P22,'訪問介護（内訳書）'!P25,'訪問介護（内訳書）'!P28,'訪問介護（内訳書）'!P31,'訪問介護（内訳書）'!P34,'訪問介護（内訳書）'!P55,'訪問介護（内訳書）'!P58,'訪問介護（内訳書）'!P61,'訪問介護（内訳書）'!P64,'訪問介護（内訳書）'!P67,'訪問介護（内訳書）'!P70,'訪問介護（内訳書）'!P73,'訪問介護（内訳書）'!P76,'訪問介護（内訳書）'!P79,'訪問介護（内訳書）'!P82)</f>
        <v>0</v>
      </c>
      <c r="J23" s="105">
        <f>'訪問介護（内訳書）'!P94</f>
        <v>0</v>
      </c>
    </row>
    <row r="24" spans="1:10" ht="18.75" customHeight="1">
      <c r="A24" s="31" t="s">
        <v>14</v>
      </c>
      <c r="B24" s="53">
        <f aca="true" t="shared" si="1" ref="B24:G24">SUM(B12:B23)</f>
        <v>0</v>
      </c>
      <c r="C24" s="14">
        <f>SUM(C12:C23)</f>
        <v>0</v>
      </c>
      <c r="D24" s="13">
        <f t="shared" si="1"/>
        <v>0</v>
      </c>
      <c r="E24" s="134"/>
      <c r="F24" s="13">
        <f>SUM(F12:F23)</f>
        <v>0</v>
      </c>
      <c r="G24" s="32">
        <f t="shared" si="1"/>
        <v>0</v>
      </c>
      <c r="H24" s="30"/>
      <c r="I24" s="13">
        <f>SUM(I12:I23)</f>
        <v>0</v>
      </c>
      <c r="J24" s="33">
        <f>SUM(J12:J23)</f>
        <v>0</v>
      </c>
    </row>
    <row r="25" spans="2:10" ht="23.25" customHeight="1">
      <c r="B25" s="30"/>
      <c r="C25" s="30"/>
      <c r="D25" s="30"/>
      <c r="E25" s="30"/>
      <c r="F25" s="30"/>
      <c r="G25" s="34" t="s">
        <v>91</v>
      </c>
      <c r="H25" s="30"/>
      <c r="I25" s="30"/>
      <c r="J25" s="30"/>
    </row>
    <row r="26" spans="1:7" ht="13.5">
      <c r="A26" s="25" t="s">
        <v>15</v>
      </c>
      <c r="G26" s="28"/>
    </row>
    <row r="27" spans="1:10" ht="13.5" customHeight="1" thickBot="1">
      <c r="A27" s="205" t="s">
        <v>30</v>
      </c>
      <c r="B27" s="238"/>
      <c r="C27" s="238"/>
      <c r="D27" s="238"/>
      <c r="E27" s="238"/>
      <c r="F27" s="238"/>
      <c r="G27" s="206"/>
      <c r="I27" s="205" t="s">
        <v>88</v>
      </c>
      <c r="J27" s="256"/>
    </row>
    <row r="28" spans="1:10" ht="30.75" customHeight="1" thickBot="1">
      <c r="A28" s="247" t="s">
        <v>27</v>
      </c>
      <c r="B28" s="248"/>
      <c r="C28" s="35" t="s">
        <v>19</v>
      </c>
      <c r="D28" s="36" t="s">
        <v>16</v>
      </c>
      <c r="E28" s="35" t="s">
        <v>20</v>
      </c>
      <c r="F28" s="249" t="s">
        <v>87</v>
      </c>
      <c r="G28" s="250"/>
      <c r="I28" s="37" t="s">
        <v>86</v>
      </c>
      <c r="J28" s="38" t="s">
        <v>31</v>
      </c>
    </row>
    <row r="29" spans="1:10" ht="20.25" customHeight="1" thickBot="1" thickTop="1">
      <c r="A29" s="234">
        <f>C24</f>
        <v>0</v>
      </c>
      <c r="B29" s="235"/>
      <c r="C29" s="39">
        <f>G24</f>
        <v>0</v>
      </c>
      <c r="D29" s="40" t="e">
        <f>C29/A29</f>
        <v>#DIV/0!</v>
      </c>
      <c r="E29" s="41">
        <f>ROUNDDOWN(C24*0.01,0)+ROUNDDOWN((G24-ROUNDDOWN(C24*0.01,0))/2,0)</f>
        <v>0</v>
      </c>
      <c r="F29" s="236">
        <f>C29-E29</f>
        <v>0</v>
      </c>
      <c r="G29" s="237"/>
      <c r="I29" s="42">
        <f>IF(AND(J24=0,C29=0),,ROUND(J24/C29,4))</f>
        <v>0</v>
      </c>
      <c r="J29" s="43">
        <f>ROUNDDOWN(F29*I29,1)</f>
        <v>0</v>
      </c>
    </row>
    <row r="30" ht="13.5"/>
    <row r="31" ht="13.5">
      <c r="A31" s="25" t="s">
        <v>84</v>
      </c>
    </row>
    <row r="32" spans="1:10" ht="13.5">
      <c r="A32" s="243" t="s">
        <v>21</v>
      </c>
      <c r="B32" s="228" t="s">
        <v>22</v>
      </c>
      <c r="C32" s="229"/>
      <c r="D32" s="228" t="s">
        <v>23</v>
      </c>
      <c r="E32" s="232" t="s">
        <v>17</v>
      </c>
      <c r="F32" s="228" t="s">
        <v>24</v>
      </c>
      <c r="G32" s="229"/>
      <c r="H32" s="228" t="s">
        <v>85</v>
      </c>
      <c r="I32" s="229"/>
      <c r="J32" s="232" t="s">
        <v>25</v>
      </c>
    </row>
    <row r="33" spans="1:10" ht="13.5">
      <c r="A33" s="244"/>
      <c r="B33" s="230"/>
      <c r="C33" s="231"/>
      <c r="D33" s="230"/>
      <c r="E33" s="233"/>
      <c r="F33" s="230"/>
      <c r="G33" s="231"/>
      <c r="H33" s="230"/>
      <c r="I33" s="231"/>
      <c r="J33" s="233"/>
    </row>
    <row r="34" spans="1:10" ht="13.5">
      <c r="A34" s="109" t="s">
        <v>74</v>
      </c>
      <c r="B34" s="209" t="s">
        <v>75</v>
      </c>
      <c r="C34" s="210"/>
      <c r="D34" s="56"/>
      <c r="E34" s="111">
        <f>COUNT('訪問介護（内訳書）'!E7:P7,'訪問介護（内訳書）'!E10:P10,'訪問介護（内訳書）'!E13:P13,'訪問介護（内訳書）'!E16:P16,'訪問介護（内訳書）'!E19:P19,'訪問介護（内訳書）'!E22:P22,'訪問介護（内訳書）'!E25:P25,'訪問介護（内訳書）'!E28:P28,'訪問介護（内訳書）'!E31:P31,'訪問介護（内訳書）'!E34:P34,'訪問介護（内訳書）'!E55:P55,'訪問介護（内訳書）'!E58:P58,'訪問介護（内訳書）'!E61:P61,'訪問介護（内訳書）'!E64:P64,'訪問介護（内訳書）'!E67:P67,'訪問介護（内訳書）'!E70:P70,'訪問介護（内訳書）'!E73:P73,'訪問介護（内訳書）'!E76:P76,'訪問介護（内訳書）'!E79:P79,'訪問介護（内訳書）'!E82:P82)</f>
        <v>0</v>
      </c>
      <c r="F34" s="213">
        <f>'訪問介護（内訳書）'!R94</f>
        <v>0</v>
      </c>
      <c r="G34" s="214"/>
      <c r="H34" s="207" t="e">
        <f aca="true" t="shared" si="2" ref="H34:H39">F34/$F$40</f>
        <v>#DIV/0!</v>
      </c>
      <c r="I34" s="208"/>
      <c r="J34" s="110">
        <f>J29</f>
        <v>0</v>
      </c>
    </row>
    <row r="35" spans="1:10" ht="13.5">
      <c r="A35" s="61"/>
      <c r="B35" s="211"/>
      <c r="C35" s="212"/>
      <c r="D35" s="56"/>
      <c r="E35" s="50"/>
      <c r="F35" s="215"/>
      <c r="G35" s="216"/>
      <c r="H35" s="207" t="e">
        <f t="shared" si="2"/>
        <v>#DIV/0!</v>
      </c>
      <c r="I35" s="208"/>
      <c r="J35" s="27"/>
    </row>
    <row r="36" spans="1:10" ht="13.5">
      <c r="A36" s="61"/>
      <c r="B36" s="211"/>
      <c r="C36" s="212"/>
      <c r="D36" s="56"/>
      <c r="E36" s="50"/>
      <c r="F36" s="215"/>
      <c r="G36" s="216"/>
      <c r="H36" s="207" t="e">
        <f t="shared" si="2"/>
        <v>#DIV/0!</v>
      </c>
      <c r="I36" s="208"/>
      <c r="J36" s="27"/>
    </row>
    <row r="37" spans="1:10" ht="13.5">
      <c r="A37" s="61"/>
      <c r="B37" s="211"/>
      <c r="C37" s="212"/>
      <c r="D37" s="56"/>
      <c r="E37" s="50"/>
      <c r="F37" s="215"/>
      <c r="G37" s="216"/>
      <c r="H37" s="207" t="e">
        <f t="shared" si="2"/>
        <v>#DIV/0!</v>
      </c>
      <c r="I37" s="208"/>
      <c r="J37" s="27"/>
    </row>
    <row r="38" spans="1:10" ht="12.75">
      <c r="A38" s="61"/>
      <c r="B38" s="211"/>
      <c r="C38" s="212"/>
      <c r="D38" s="56"/>
      <c r="E38" s="50"/>
      <c r="F38" s="215"/>
      <c r="G38" s="216"/>
      <c r="H38" s="207" t="e">
        <f t="shared" si="2"/>
        <v>#DIV/0!</v>
      </c>
      <c r="I38" s="208"/>
      <c r="J38" s="27"/>
    </row>
    <row r="39" spans="1:10" ht="13.5" thickBot="1">
      <c r="A39" s="108"/>
      <c r="B39" s="224"/>
      <c r="C39" s="225"/>
      <c r="D39" s="56"/>
      <c r="E39" s="52"/>
      <c r="F39" s="226"/>
      <c r="G39" s="227"/>
      <c r="H39" s="207" t="e">
        <f t="shared" si="2"/>
        <v>#DIV/0!</v>
      </c>
      <c r="I39" s="208"/>
      <c r="J39" s="51"/>
    </row>
    <row r="40" spans="1:10" ht="20.25" customHeight="1" thickTop="1">
      <c r="A40" s="217" t="s">
        <v>26</v>
      </c>
      <c r="B40" s="218"/>
      <c r="C40" s="219"/>
      <c r="D40" s="57">
        <f>SUM(D34:D39)</f>
        <v>0</v>
      </c>
      <c r="E40" s="104">
        <f>SUM(E34:E39)</f>
        <v>0</v>
      </c>
      <c r="F40" s="222">
        <f>SUM(F34:F39)</f>
        <v>0</v>
      </c>
      <c r="G40" s="223"/>
      <c r="H40" s="220">
        <v>1</v>
      </c>
      <c r="I40" s="221"/>
      <c r="J40" s="44"/>
    </row>
    <row r="42" spans="1:4" ht="12.75">
      <c r="A42" s="28" t="s">
        <v>29</v>
      </c>
      <c r="D42" s="25" t="s">
        <v>28</v>
      </c>
    </row>
    <row r="43" ht="12.75">
      <c r="B43" s="25" t="s">
        <v>92</v>
      </c>
    </row>
    <row r="44" ht="12.75">
      <c r="B44" s="25" t="s">
        <v>97</v>
      </c>
    </row>
    <row r="46" ht="12.75">
      <c r="B46" s="25" t="s">
        <v>94</v>
      </c>
    </row>
    <row r="47" ht="12.75">
      <c r="B47" s="25" t="s">
        <v>97</v>
      </c>
    </row>
    <row r="49" ht="12.75">
      <c r="B49" s="25" t="s">
        <v>95</v>
      </c>
    </row>
    <row r="50" ht="12.75">
      <c r="B50" s="25" t="s">
        <v>98</v>
      </c>
    </row>
  </sheetData>
  <sheetProtection/>
  <mergeCells count="46">
    <mergeCell ref="A9:A11"/>
    <mergeCell ref="J10:J11"/>
    <mergeCell ref="A28:B28"/>
    <mergeCell ref="F28:G28"/>
    <mergeCell ref="F10:F11"/>
    <mergeCell ref="B9:G9"/>
    <mergeCell ref="C10:E10"/>
    <mergeCell ref="I27:J27"/>
    <mergeCell ref="G10:G11"/>
    <mergeCell ref="B10:B11"/>
    <mergeCell ref="J32:J33"/>
    <mergeCell ref="A29:B29"/>
    <mergeCell ref="F29:G29"/>
    <mergeCell ref="A27:G27"/>
    <mergeCell ref="I9:J9"/>
    <mergeCell ref="I10:I11"/>
    <mergeCell ref="A32:A33"/>
    <mergeCell ref="B32:C33"/>
    <mergeCell ref="D32:D33"/>
    <mergeCell ref="E32:E33"/>
    <mergeCell ref="F36:G36"/>
    <mergeCell ref="F37:G37"/>
    <mergeCell ref="H32:I33"/>
    <mergeCell ref="F32:G33"/>
    <mergeCell ref="H34:I34"/>
    <mergeCell ref="H35:I35"/>
    <mergeCell ref="H36:I36"/>
    <mergeCell ref="A40:C40"/>
    <mergeCell ref="H38:I38"/>
    <mergeCell ref="H39:I39"/>
    <mergeCell ref="H40:I40"/>
    <mergeCell ref="F40:G40"/>
    <mergeCell ref="B38:C38"/>
    <mergeCell ref="B39:C39"/>
    <mergeCell ref="F38:G38"/>
    <mergeCell ref="F39:G39"/>
    <mergeCell ref="I5:J5"/>
    <mergeCell ref="I6:J6"/>
    <mergeCell ref="E6:F6"/>
    <mergeCell ref="H37:I37"/>
    <mergeCell ref="B34:C34"/>
    <mergeCell ref="B35:C35"/>
    <mergeCell ref="B36:C36"/>
    <mergeCell ref="B37:C37"/>
    <mergeCell ref="F34:G34"/>
    <mergeCell ref="F35:G35"/>
  </mergeCells>
  <printOptions/>
  <pageMargins left="0.2" right="0.2" top="0.984" bottom="0.984" header="0.512" footer="0.512"/>
  <pageSetup horizontalDpi="300" verticalDpi="300" orientation="portrait" paperSize="9" scale="8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J50"/>
  <sheetViews>
    <sheetView view="pageBreakPreview" zoomScaleSheetLayoutView="100" zoomScalePageLayoutView="0" workbookViewId="0" topLeftCell="A1">
      <selection activeCell="A30" sqref="A30"/>
    </sheetView>
  </sheetViews>
  <sheetFormatPr defaultColWidth="9.00390625" defaultRowHeight="13.5"/>
  <cols>
    <col min="1" max="1" width="13.375" style="0" customWidth="1"/>
    <col min="2" max="2" width="7.125" style="0" customWidth="1"/>
    <col min="3" max="3" width="15.625" style="0" customWidth="1"/>
    <col min="4" max="4" width="13.375" style="0" customWidth="1"/>
    <col min="5" max="5" width="12.25390625" style="0" customWidth="1"/>
    <col min="6" max="6" width="6.875" style="0" customWidth="1"/>
    <col min="7" max="7" width="12.625" style="0" customWidth="1"/>
    <col min="8" max="8" width="3.25390625" style="0" customWidth="1"/>
    <col min="9" max="10" width="14.25390625" style="0" customWidth="1"/>
  </cols>
  <sheetData>
    <row r="1" ht="19.5" customHeight="1">
      <c r="B1" s="1" t="s">
        <v>83</v>
      </c>
    </row>
    <row r="2" spans="1:7" ht="13.5">
      <c r="A2" s="131" t="s">
        <v>82</v>
      </c>
      <c r="F2" s="21"/>
      <c r="G2" t="s">
        <v>32</v>
      </c>
    </row>
    <row r="3" ht="13.5">
      <c r="A3" t="s">
        <v>0</v>
      </c>
    </row>
    <row r="4" ht="13.5">
      <c r="C4" t="str">
        <f>'訪問介護（明細書）'!C4</f>
        <v>令和５年４月～令和６年３月サービス提供分</v>
      </c>
    </row>
    <row r="5" spans="1:10" ht="13.5">
      <c r="A5" t="s">
        <v>1</v>
      </c>
      <c r="H5" s="60" t="s">
        <v>5</v>
      </c>
      <c r="I5" s="262">
        <f>'地域密着特養（内訳書）'!R3</f>
        <v>0</v>
      </c>
      <c r="J5" s="311"/>
    </row>
    <row r="6" spans="1:10" ht="13.5">
      <c r="A6" t="s">
        <v>2</v>
      </c>
      <c r="D6" t="s">
        <v>3</v>
      </c>
      <c r="E6" s="322" t="s">
        <v>101</v>
      </c>
      <c r="F6" s="323"/>
      <c r="H6" s="60" t="s">
        <v>6</v>
      </c>
      <c r="I6" s="262">
        <f>'地域密着特養（内訳書）'!R4</f>
        <v>0</v>
      </c>
      <c r="J6" s="311"/>
    </row>
    <row r="8" ht="13.5">
      <c r="A8" t="s">
        <v>7</v>
      </c>
    </row>
    <row r="9" spans="1:10" ht="17.25" customHeight="1">
      <c r="A9" s="245" t="s">
        <v>34</v>
      </c>
      <c r="B9" s="279" t="s">
        <v>11</v>
      </c>
      <c r="C9" s="288"/>
      <c r="D9" s="288"/>
      <c r="E9" s="288"/>
      <c r="F9" s="288"/>
      <c r="G9" s="280"/>
      <c r="H9" s="132"/>
      <c r="I9" s="279" t="str">
        <f>'訪問介護（明細書）'!I9</f>
        <v>大田原市被保険者分</v>
      </c>
      <c r="J9" s="280"/>
    </row>
    <row r="10" spans="1:10" ht="17.25" customHeight="1">
      <c r="A10" s="246"/>
      <c r="B10" s="282" t="s">
        <v>8</v>
      </c>
      <c r="C10" s="264" t="s">
        <v>12</v>
      </c>
      <c r="D10" s="265"/>
      <c r="E10" s="266"/>
      <c r="F10" s="287" t="s">
        <v>10</v>
      </c>
      <c r="G10" s="281" t="s">
        <v>13</v>
      </c>
      <c r="I10" s="281" t="s">
        <v>17</v>
      </c>
      <c r="J10" s="281" t="s">
        <v>18</v>
      </c>
    </row>
    <row r="11" spans="1:10" ht="17.25" customHeight="1">
      <c r="A11" s="246"/>
      <c r="B11" s="282"/>
      <c r="C11" s="3"/>
      <c r="D11" s="136" t="s">
        <v>90</v>
      </c>
      <c r="E11" s="133" t="s">
        <v>9</v>
      </c>
      <c r="F11" s="282"/>
      <c r="G11" s="282"/>
      <c r="I11" s="282"/>
      <c r="J11" s="282"/>
    </row>
    <row r="12" spans="1:10" ht="13.5">
      <c r="A12" s="2" t="str">
        <f>'訪問介護（明細書）'!A12</f>
        <v>令和4年04月</v>
      </c>
      <c r="B12" s="107"/>
      <c r="C12" s="13">
        <f>D12+E12</f>
        <v>0</v>
      </c>
      <c r="D12" s="49"/>
      <c r="E12" s="49"/>
      <c r="F12" s="49"/>
      <c r="G12" s="49"/>
      <c r="H12" s="7"/>
      <c r="I12" s="105">
        <f>COUNT('地域密着特養（内訳書）'!E7,'地域密着特養（内訳書）'!E10,'地域密着特養（内訳書）'!E13,'地域密着特養（内訳書）'!E16,'地域密着特養（内訳書）'!E19,'地域密着特養（内訳書）'!E22,'地域密着特養（内訳書）'!E25,'地域密着特養（内訳書）'!E28,'地域密着特養（内訳書）'!E31,'地域密着特養（内訳書）'!E34,'地域密着特養（内訳書）'!E55,'地域密着特養（内訳書）'!E58,'地域密着特養（内訳書）'!E61,'地域密着特養（内訳書）'!E64,'地域密着特養（内訳書）'!E67,'地域密着特養（内訳書）'!E70,'地域密着特養（内訳書）'!E73,'地域密着特養（内訳書）'!E76,'地域密着特養（内訳書）'!E79,'地域密着特養（内訳書）'!E82)</f>
        <v>0</v>
      </c>
      <c r="J12" s="105">
        <f>'地域密着特養（内訳書）'!E94</f>
        <v>0</v>
      </c>
    </row>
    <row r="13" spans="1:10" ht="13.5">
      <c r="A13" s="2" t="str">
        <f>'訪問介護（明細書）'!A13</f>
        <v>令和4年05月</v>
      </c>
      <c r="B13" s="49"/>
      <c r="C13" s="13">
        <f aca="true" t="shared" si="0" ref="C13:C23">D13+E13</f>
        <v>0</v>
      </c>
      <c r="D13" s="49"/>
      <c r="E13" s="49"/>
      <c r="F13" s="49"/>
      <c r="G13" s="49"/>
      <c r="H13" s="7"/>
      <c r="I13" s="105">
        <f>COUNT('地域密着特養（内訳書）'!F7,'地域密着特養（内訳書）'!F10,'地域密着特養（内訳書）'!F13,'地域密着特養（内訳書）'!F16,'地域密着特養（内訳書）'!F19,'地域密着特養（内訳書）'!F22,'地域密着特養（内訳書）'!F25,'地域密着特養（内訳書）'!F28,'地域密着特養（内訳書）'!F31,'地域密着特養（内訳書）'!F34,'地域密着特養（内訳書）'!F55,'地域密着特養（内訳書）'!F58,'地域密着特養（内訳書）'!F61,'地域密着特養（内訳書）'!F64,'地域密着特養（内訳書）'!F67,'地域密着特養（内訳書）'!F70,'地域密着特養（内訳書）'!F73,'地域密着特養（内訳書）'!F76,'地域密着特養（内訳書）'!F79,'地域密着特養（内訳書）'!F82)</f>
        <v>0</v>
      </c>
      <c r="J13" s="105">
        <f>'地域密着特養（内訳書）'!F94</f>
        <v>0</v>
      </c>
    </row>
    <row r="14" spans="1:10" ht="13.5">
      <c r="A14" s="2" t="str">
        <f>'訪問介護（明細書）'!A14</f>
        <v>令和4年06月</v>
      </c>
      <c r="B14" s="49"/>
      <c r="C14" s="13">
        <f t="shared" si="0"/>
        <v>0</v>
      </c>
      <c r="D14" s="49"/>
      <c r="E14" s="49"/>
      <c r="F14" s="49"/>
      <c r="G14" s="49"/>
      <c r="H14" s="7"/>
      <c r="I14" s="105">
        <f>COUNT('地域密着特養（内訳書）'!G7,'地域密着特養（内訳書）'!G10,'地域密着特養（内訳書）'!G13,'地域密着特養（内訳書）'!G16,'地域密着特養（内訳書）'!G19,'地域密着特養（内訳書）'!G22,'地域密着特養（内訳書）'!G25,'地域密着特養（内訳書）'!G28,'地域密着特養（内訳書）'!G31,'地域密着特養（内訳書）'!G34,'地域密着特養（内訳書）'!G55,'地域密着特養（内訳書）'!G58,'地域密着特養（内訳書）'!G61,'地域密着特養（内訳書）'!G64,'地域密着特養（内訳書）'!G67,'地域密着特養（内訳書）'!G70,'地域密着特養（内訳書）'!G73,'地域密着特養（内訳書）'!G76,'地域密着特養（内訳書）'!G79,'地域密着特養（内訳書）'!G82)</f>
        <v>0</v>
      </c>
      <c r="J14" s="105">
        <f>'地域密着特養（内訳書）'!G94</f>
        <v>0</v>
      </c>
    </row>
    <row r="15" spans="1:10" ht="13.5">
      <c r="A15" s="2" t="str">
        <f>'訪問介護（明細書）'!A15</f>
        <v>令和4年07月</v>
      </c>
      <c r="B15" s="49"/>
      <c r="C15" s="13">
        <f t="shared" si="0"/>
        <v>0</v>
      </c>
      <c r="D15" s="49"/>
      <c r="E15" s="49"/>
      <c r="F15" s="49"/>
      <c r="G15" s="49"/>
      <c r="H15" s="7"/>
      <c r="I15" s="105">
        <f>COUNT('地域密着特養（内訳書）'!H7,'地域密着特養（内訳書）'!H10,'地域密着特養（内訳書）'!H13,'地域密着特養（内訳書）'!H16,'地域密着特養（内訳書）'!H19,'地域密着特養（内訳書）'!H22,'地域密着特養（内訳書）'!H25,'地域密着特養（内訳書）'!H28,'地域密着特養（内訳書）'!H31,'地域密着特養（内訳書）'!H34,'地域密着特養（内訳書）'!H55,'地域密着特養（内訳書）'!H58,'地域密着特養（内訳書）'!H61,'地域密着特養（内訳書）'!H64,'地域密着特養（内訳書）'!H67,'地域密着特養（内訳書）'!H70,'地域密着特養（内訳書）'!H73,'地域密着特養（内訳書）'!H76,'地域密着特養（内訳書）'!H79,'地域密着特養（内訳書）'!H82)</f>
        <v>0</v>
      </c>
      <c r="J15" s="105">
        <f>'地域密着特養（内訳書）'!H94</f>
        <v>0</v>
      </c>
    </row>
    <row r="16" spans="1:10" ht="13.5">
      <c r="A16" s="2" t="str">
        <f>'訪問介護（明細書）'!A16</f>
        <v>令和4年08月</v>
      </c>
      <c r="B16" s="49"/>
      <c r="C16" s="13">
        <f t="shared" si="0"/>
        <v>0</v>
      </c>
      <c r="D16" s="49"/>
      <c r="E16" s="49"/>
      <c r="F16" s="49"/>
      <c r="G16" s="49"/>
      <c r="H16" s="7"/>
      <c r="I16" s="105">
        <f>COUNT('地域密着特養（内訳書）'!I7,'地域密着特養（内訳書）'!I10,'地域密着特養（内訳書）'!I13,'地域密着特養（内訳書）'!I16,'地域密着特養（内訳書）'!I19,'地域密着特養（内訳書）'!I22,'地域密着特養（内訳書）'!I25,'地域密着特養（内訳書）'!I28,'地域密着特養（内訳書）'!I31,'地域密着特養（内訳書）'!I34,'地域密着特養（内訳書）'!I55,'地域密着特養（内訳書）'!I58,'地域密着特養（内訳書）'!I61,'地域密着特養（内訳書）'!I64,'地域密着特養（内訳書）'!I67,'地域密着特養（内訳書）'!I70,'地域密着特養（内訳書）'!I73,'地域密着特養（内訳書）'!I76,'地域密着特養（内訳書）'!I79,'地域密着特養（内訳書）'!I82)</f>
        <v>0</v>
      </c>
      <c r="J16" s="105">
        <f>'地域密着特養（内訳書）'!I94</f>
        <v>0</v>
      </c>
    </row>
    <row r="17" spans="1:10" ht="13.5">
      <c r="A17" s="2" t="str">
        <f>'訪問介護（明細書）'!A17</f>
        <v>令和4年09月</v>
      </c>
      <c r="B17" s="49"/>
      <c r="C17" s="13">
        <f t="shared" si="0"/>
        <v>0</v>
      </c>
      <c r="D17" s="49"/>
      <c r="E17" s="49"/>
      <c r="F17" s="49"/>
      <c r="G17" s="49"/>
      <c r="H17" s="7"/>
      <c r="I17" s="105">
        <f>COUNT('地域密着特養（内訳書）'!J7,'地域密着特養（内訳書）'!J10,'地域密着特養（内訳書）'!J13,'地域密着特養（内訳書）'!J16,'地域密着特養（内訳書）'!J19,'地域密着特養（内訳書）'!J22,'地域密着特養（内訳書）'!J25,'地域密着特養（内訳書）'!J28,'地域密着特養（内訳書）'!J31,'地域密着特養（内訳書）'!J34,'地域密着特養（内訳書）'!J55,'地域密着特養（内訳書）'!J58,'地域密着特養（内訳書）'!J61,'地域密着特養（内訳書）'!J64,'地域密着特養（内訳書）'!J67,'地域密着特養（内訳書）'!J70,'地域密着特養（内訳書）'!J73,'地域密着特養（内訳書）'!J76,'地域密着特養（内訳書）'!J79,'地域密着特養（内訳書）'!J82)</f>
        <v>0</v>
      </c>
      <c r="J17" s="105">
        <f>'地域密着特養（内訳書）'!J94</f>
        <v>0</v>
      </c>
    </row>
    <row r="18" spans="1:10" ht="13.5">
      <c r="A18" s="2" t="str">
        <f>'訪問介護（明細書）'!A18</f>
        <v>令和4年10月</v>
      </c>
      <c r="B18" s="49"/>
      <c r="C18" s="13">
        <f t="shared" si="0"/>
        <v>0</v>
      </c>
      <c r="D18" s="49"/>
      <c r="E18" s="49"/>
      <c r="F18" s="49"/>
      <c r="G18" s="49"/>
      <c r="H18" s="7"/>
      <c r="I18" s="105">
        <f>COUNT('地域密着特養（内訳書）'!K7,'地域密着特養（内訳書）'!K10,'地域密着特養（内訳書）'!K13,'地域密着特養（内訳書）'!K16,'地域密着特養（内訳書）'!K19,'地域密着特養（内訳書）'!K22,'地域密着特養（内訳書）'!K25,'地域密着特養（内訳書）'!K28,'地域密着特養（内訳書）'!K31,'地域密着特養（内訳書）'!K34,'地域密着特養（内訳書）'!K55,'地域密着特養（内訳書）'!K58,'地域密着特養（内訳書）'!K61,'地域密着特養（内訳書）'!K64,'地域密着特養（内訳書）'!K67,'地域密着特養（内訳書）'!K70,'地域密着特養（内訳書）'!K73,'地域密着特養（内訳書）'!K76,'地域密着特養（内訳書）'!K79,'地域密着特養（内訳書）'!K82)</f>
        <v>0</v>
      </c>
      <c r="J18" s="105">
        <f>'地域密着特養（内訳書）'!K94</f>
        <v>0</v>
      </c>
    </row>
    <row r="19" spans="1:10" ht="13.5">
      <c r="A19" s="2" t="str">
        <f>'訪問介護（明細書）'!A19</f>
        <v>令和4年11月</v>
      </c>
      <c r="B19" s="49"/>
      <c r="C19" s="13">
        <f t="shared" si="0"/>
        <v>0</v>
      </c>
      <c r="D19" s="49"/>
      <c r="E19" s="49"/>
      <c r="F19" s="49"/>
      <c r="G19" s="49"/>
      <c r="H19" s="7"/>
      <c r="I19" s="105">
        <f>COUNT('地域密着特養（内訳書）'!L7,'地域密着特養（内訳書）'!L10,'地域密着特養（内訳書）'!L13,'地域密着特養（内訳書）'!L16,'地域密着特養（内訳書）'!L19,'地域密着特養（内訳書）'!L22,'地域密着特養（内訳書）'!L25,'地域密着特養（内訳書）'!L28,'地域密着特養（内訳書）'!L31,'地域密着特養（内訳書）'!L34,'地域密着特養（内訳書）'!L55,'地域密着特養（内訳書）'!L58,'地域密着特養（内訳書）'!L61,'地域密着特養（内訳書）'!L64,'地域密着特養（内訳書）'!L67,'地域密着特養（内訳書）'!L70,'地域密着特養（内訳書）'!L73,'地域密着特養（内訳書）'!L76,'地域密着特養（内訳書）'!L79,'地域密着特養（内訳書）'!L82)</f>
        <v>0</v>
      </c>
      <c r="J19" s="105">
        <f>'地域密着特養（内訳書）'!L94</f>
        <v>0</v>
      </c>
    </row>
    <row r="20" spans="1:10" ht="13.5">
      <c r="A20" s="2" t="str">
        <f>'訪問介護（明細書）'!A20</f>
        <v>令和4年12月</v>
      </c>
      <c r="B20" s="49"/>
      <c r="C20" s="13">
        <f t="shared" si="0"/>
        <v>0</v>
      </c>
      <c r="D20" s="49"/>
      <c r="E20" s="49"/>
      <c r="F20" s="49"/>
      <c r="G20" s="49"/>
      <c r="H20" s="7"/>
      <c r="I20" s="105">
        <f>COUNT('地域密着特養（内訳書）'!M7,'地域密着特養（内訳書）'!M10,'地域密着特養（内訳書）'!M13,'地域密着特養（内訳書）'!M16,'地域密着特養（内訳書）'!M19,'地域密着特養（内訳書）'!M22,'地域密着特養（内訳書）'!M25,'地域密着特養（内訳書）'!M28,'地域密着特養（内訳書）'!M31,'地域密着特養（内訳書）'!M34,'地域密着特養（内訳書）'!M55,'地域密着特養（内訳書）'!M58,'地域密着特養（内訳書）'!M61,'地域密着特養（内訳書）'!M64,'地域密着特養（内訳書）'!M67,'地域密着特養（内訳書）'!M70,'地域密着特養（内訳書）'!M73,'地域密着特養（内訳書）'!M76,'地域密着特養（内訳書）'!M79,'地域密着特養（内訳書）'!M82)</f>
        <v>0</v>
      </c>
      <c r="J20" s="105">
        <f>'地域密着特養（内訳書）'!M94</f>
        <v>0</v>
      </c>
    </row>
    <row r="21" spans="1:10" ht="13.5">
      <c r="A21" s="2" t="str">
        <f>'訪問介護（明細書）'!A21</f>
        <v>令和5年01月</v>
      </c>
      <c r="B21" s="49"/>
      <c r="C21" s="13">
        <f t="shared" si="0"/>
        <v>0</v>
      </c>
      <c r="D21" s="49"/>
      <c r="E21" s="49"/>
      <c r="F21" s="49"/>
      <c r="G21" s="49"/>
      <c r="H21" s="7"/>
      <c r="I21" s="105">
        <f>COUNT('地域密着特養（内訳書）'!N7,'地域密着特養（内訳書）'!N10,'地域密着特養（内訳書）'!N13,'地域密着特養（内訳書）'!N16,'地域密着特養（内訳書）'!N19,'地域密着特養（内訳書）'!N22,'地域密着特養（内訳書）'!N25,'地域密着特養（内訳書）'!N28,'地域密着特養（内訳書）'!N31,'地域密着特養（内訳書）'!N34,'地域密着特養（内訳書）'!N55,'地域密着特養（内訳書）'!N58,'地域密着特養（内訳書）'!N61,'地域密着特養（内訳書）'!N64,'地域密着特養（内訳書）'!N67,'地域密着特養（内訳書）'!N70,'地域密着特養（内訳書）'!N73,'地域密着特養（内訳書）'!N76,'地域密着特養（内訳書）'!N79,'地域密着特養（内訳書）'!N82)</f>
        <v>0</v>
      </c>
      <c r="J21" s="105">
        <f>'地域密着特養（内訳書）'!N94</f>
        <v>0</v>
      </c>
    </row>
    <row r="22" spans="1:10" ht="13.5">
      <c r="A22" s="2" t="str">
        <f>'訪問介護（明細書）'!A22</f>
        <v>令和5年02月</v>
      </c>
      <c r="B22" s="49"/>
      <c r="C22" s="13">
        <f t="shared" si="0"/>
        <v>0</v>
      </c>
      <c r="D22" s="49"/>
      <c r="E22" s="49"/>
      <c r="F22" s="49"/>
      <c r="G22" s="49"/>
      <c r="H22" s="7"/>
      <c r="I22" s="105">
        <f>COUNT('地域密着特養（内訳書）'!O7,'地域密着特養（内訳書）'!O10,'地域密着特養（内訳書）'!O13,'地域密着特養（内訳書）'!O16,'地域密着特養（内訳書）'!O19,'地域密着特養（内訳書）'!O22,'地域密着特養（内訳書）'!O25,'地域密着特養（内訳書）'!O28,'地域密着特養（内訳書）'!O31,'地域密着特養（内訳書）'!O34,'地域密着特養（内訳書）'!O55,'地域密着特養（内訳書）'!O58,'地域密着特養（内訳書）'!O61,'地域密着特養（内訳書）'!O64,'地域密着特養（内訳書）'!O67,'地域密着特養（内訳書）'!O70,'地域密着特養（内訳書）'!O73,'地域密着特養（内訳書）'!O76,'地域密着特養（内訳書）'!O79,'地域密着特養（内訳書）'!O82)</f>
        <v>0</v>
      </c>
      <c r="J22" s="105">
        <f>'地域密着特養（内訳書）'!O94</f>
        <v>0</v>
      </c>
    </row>
    <row r="23" spans="1:10" ht="13.5">
      <c r="A23" s="2" t="str">
        <f>'訪問介護（明細書）'!A23</f>
        <v>令和5年03月</v>
      </c>
      <c r="B23" s="49"/>
      <c r="C23" s="13">
        <f t="shared" si="0"/>
        <v>0</v>
      </c>
      <c r="D23" s="49"/>
      <c r="E23" s="49"/>
      <c r="F23" s="49"/>
      <c r="G23" s="49"/>
      <c r="H23" s="7"/>
      <c r="I23" s="105">
        <f>COUNT('地域密着特養（内訳書）'!P7,'地域密着特養（内訳書）'!P10,'地域密着特養（内訳書）'!P13,'地域密着特養（内訳書）'!P16,'地域密着特養（内訳書）'!P19,'地域密着特養（内訳書）'!P22,'地域密着特養（内訳書）'!P25,'地域密着特養（内訳書）'!P28,'地域密着特養（内訳書）'!P31,'地域密着特養（内訳書）'!P34,'地域密着特養（内訳書）'!P55,'地域密着特養（内訳書）'!P58,'地域密着特養（内訳書）'!P61,'地域密着特養（内訳書）'!P64,'地域密着特養（内訳書）'!P67,'地域密着特養（内訳書）'!P70,'地域密着特養（内訳書）'!P73,'地域密着特養（内訳書）'!P76,'地域密着特養（内訳書）'!P79,'地域密着特養（内訳書）'!P82)</f>
        <v>0</v>
      </c>
      <c r="J23" s="105">
        <f>'地域密着特養（内訳書）'!P94</f>
        <v>0</v>
      </c>
    </row>
    <row r="24" spans="1:10" ht="18.75" customHeight="1">
      <c r="A24" s="4" t="s">
        <v>14</v>
      </c>
      <c r="B24" s="6">
        <f aca="true" t="shared" si="1" ref="B24:G24">SUM(B12:B23)</f>
        <v>0</v>
      </c>
      <c r="C24" s="14">
        <f t="shared" si="1"/>
        <v>0</v>
      </c>
      <c r="D24" s="6">
        <f t="shared" si="1"/>
        <v>0</v>
      </c>
      <c r="E24" s="6">
        <f t="shared" si="1"/>
        <v>0</v>
      </c>
      <c r="F24" s="6">
        <f t="shared" si="1"/>
        <v>0</v>
      </c>
      <c r="G24" s="9">
        <f t="shared" si="1"/>
        <v>0</v>
      </c>
      <c r="H24" s="7"/>
      <c r="I24" s="6">
        <f>SUM(I12:I23)</f>
        <v>0</v>
      </c>
      <c r="J24" s="10">
        <f>SUM(J12:J23)</f>
        <v>0</v>
      </c>
    </row>
    <row r="25" spans="2:10" ht="23.25" customHeight="1">
      <c r="B25" s="7"/>
      <c r="C25" s="7"/>
      <c r="D25" s="7"/>
      <c r="E25" s="7"/>
      <c r="F25" s="7"/>
      <c r="G25" s="8" t="s">
        <v>91</v>
      </c>
      <c r="H25" s="7"/>
      <c r="I25" s="7"/>
      <c r="J25" s="7"/>
    </row>
    <row r="26" spans="1:7" ht="13.5">
      <c r="A26" t="s">
        <v>15</v>
      </c>
      <c r="G26" s="5"/>
    </row>
    <row r="27" spans="1:10" ht="13.5" customHeight="1" thickBot="1">
      <c r="A27" s="260" t="s">
        <v>30</v>
      </c>
      <c r="B27" s="273"/>
      <c r="C27" s="273"/>
      <c r="D27" s="273"/>
      <c r="E27" s="273"/>
      <c r="F27" s="273"/>
      <c r="G27" s="274"/>
      <c r="I27" s="260" t="str">
        <f>'訪問介護（明細書）'!I27</f>
        <v>大田原市被保険者分</v>
      </c>
      <c r="J27" s="295"/>
    </row>
    <row r="28" spans="1:10" ht="30.75" customHeight="1" thickBot="1">
      <c r="A28" s="283" t="s">
        <v>27</v>
      </c>
      <c r="B28" s="284"/>
      <c r="C28" s="17" t="s">
        <v>19</v>
      </c>
      <c r="D28" s="18" t="s">
        <v>16</v>
      </c>
      <c r="E28" s="17" t="s">
        <v>20</v>
      </c>
      <c r="F28" s="285" t="s">
        <v>87</v>
      </c>
      <c r="G28" s="286"/>
      <c r="I28" s="19" t="s">
        <v>86</v>
      </c>
      <c r="J28" s="20" t="s">
        <v>31</v>
      </c>
    </row>
    <row r="29" spans="1:10" ht="20.25" customHeight="1" thickBot="1" thickTop="1">
      <c r="A29" s="275">
        <f>C24</f>
        <v>0</v>
      </c>
      <c r="B29" s="276"/>
      <c r="C29" s="15">
        <f>G24</f>
        <v>0</v>
      </c>
      <c r="D29" s="16" t="e">
        <f>C29/A29</f>
        <v>#DIV/0!</v>
      </c>
      <c r="E29" s="22">
        <f>ROUNDDOWN(C24*0.01,0)+ROUNDDOWN((G24-ROUNDDOWN(C24*0.01,0))/2,0)</f>
        <v>0</v>
      </c>
      <c r="F29" s="277">
        <f>C29-E29</f>
        <v>0</v>
      </c>
      <c r="G29" s="278"/>
      <c r="I29" s="23">
        <f>IF(AND(J24=0,C29=0),,ROUND(J24/C29,4))</f>
        <v>0</v>
      </c>
      <c r="J29" s="24">
        <f>ROUNDDOWN(F29*I29,1)</f>
        <v>0</v>
      </c>
    </row>
    <row r="31" ht="13.5">
      <c r="A31" t="s">
        <v>84</v>
      </c>
    </row>
    <row r="32" spans="1:10" ht="13.5" customHeight="1">
      <c r="A32" s="318" t="s">
        <v>21</v>
      </c>
      <c r="B32" s="314" t="s">
        <v>22</v>
      </c>
      <c r="C32" s="315"/>
      <c r="D32" s="314" t="s">
        <v>23</v>
      </c>
      <c r="E32" s="312" t="s">
        <v>17</v>
      </c>
      <c r="F32" s="314" t="s">
        <v>24</v>
      </c>
      <c r="G32" s="315"/>
      <c r="H32" s="144" t="s">
        <v>85</v>
      </c>
      <c r="I32" s="146"/>
      <c r="J32" s="312" t="s">
        <v>25</v>
      </c>
    </row>
    <row r="33" spans="1:10" ht="13.5">
      <c r="A33" s="319"/>
      <c r="B33" s="316"/>
      <c r="C33" s="317"/>
      <c r="D33" s="316"/>
      <c r="E33" s="313"/>
      <c r="F33" s="316"/>
      <c r="G33" s="317"/>
      <c r="H33" s="150"/>
      <c r="I33" s="152"/>
      <c r="J33" s="313"/>
    </row>
    <row r="34" spans="1:10" ht="13.5">
      <c r="A34" s="109" t="s">
        <v>74</v>
      </c>
      <c r="B34" s="209" t="s">
        <v>75</v>
      </c>
      <c r="C34" s="210"/>
      <c r="D34" s="56"/>
      <c r="E34" s="111">
        <f>COUNT('地域密着特養（内訳書）'!E7:P7,'地域密着特養（内訳書）'!E10:P10,'地域密着特養（内訳書）'!E13:P13,'地域密着特養（内訳書）'!E16:P16,'地域密着特養（内訳書）'!E19:P19,'地域密着特養（内訳書）'!E22:P22,'地域密着特養（内訳書）'!E25:P25,'地域密着特養（内訳書）'!E28:P28,'地域密着特養（内訳書）'!E31:P31,'地域密着特養（内訳書）'!E34:P34,'地域密着特養（内訳書）'!E55:P55,'地域密着特養（内訳書）'!E58:P58,'地域密着特養（内訳書）'!E61:P61,'地域密着特養（内訳書）'!E64:P64,'地域密着特養（内訳書）'!E67:P67,'地域密着特養（内訳書）'!E70:P70,'地域密着特養（内訳書）'!E73:P73,'地域密着特養（内訳書）'!E76:P76,'地域密着特養（内訳書）'!E79:P79,'地域密着特養（内訳書）'!E82:P82)</f>
        <v>0</v>
      </c>
      <c r="F34" s="291">
        <f>'地域密着特養（内訳書）'!R94</f>
        <v>0</v>
      </c>
      <c r="G34" s="292"/>
      <c r="H34" s="289" t="e">
        <f aca="true" t="shared" si="2" ref="H34:H39">F34/$F$40</f>
        <v>#DIV/0!</v>
      </c>
      <c r="I34" s="290"/>
      <c r="J34" s="130">
        <f>J29</f>
        <v>0</v>
      </c>
    </row>
    <row r="35" spans="1:10" ht="13.5">
      <c r="A35" s="46"/>
      <c r="B35" s="303"/>
      <c r="C35" s="304"/>
      <c r="D35" s="54"/>
      <c r="E35" s="47"/>
      <c r="F35" s="307"/>
      <c r="G35" s="308"/>
      <c r="H35" s="289" t="e">
        <f t="shared" si="2"/>
        <v>#DIV/0!</v>
      </c>
      <c r="I35" s="290"/>
      <c r="J35" s="46"/>
    </row>
    <row r="36" spans="1:10" ht="13.5">
      <c r="A36" s="46"/>
      <c r="B36" s="303"/>
      <c r="C36" s="304"/>
      <c r="D36" s="54"/>
      <c r="E36" s="47"/>
      <c r="F36" s="307"/>
      <c r="G36" s="308"/>
      <c r="H36" s="289" t="e">
        <f t="shared" si="2"/>
        <v>#DIV/0!</v>
      </c>
      <c r="I36" s="290"/>
      <c r="J36" s="46"/>
    </row>
    <row r="37" spans="1:10" ht="13.5">
      <c r="A37" s="46"/>
      <c r="B37" s="303"/>
      <c r="C37" s="304"/>
      <c r="D37" s="54"/>
      <c r="E37" s="47"/>
      <c r="F37" s="307"/>
      <c r="G37" s="308"/>
      <c r="H37" s="289" t="e">
        <f t="shared" si="2"/>
        <v>#DIV/0!</v>
      </c>
      <c r="I37" s="290"/>
      <c r="J37" s="46"/>
    </row>
    <row r="38" spans="1:10" ht="12.75">
      <c r="A38" s="46"/>
      <c r="B38" s="303"/>
      <c r="C38" s="304"/>
      <c r="D38" s="54"/>
      <c r="E38" s="47"/>
      <c r="F38" s="307"/>
      <c r="G38" s="308"/>
      <c r="H38" s="289" t="e">
        <f t="shared" si="2"/>
        <v>#DIV/0!</v>
      </c>
      <c r="I38" s="290"/>
      <c r="J38" s="46"/>
    </row>
    <row r="39" spans="1:10" ht="13.5" thickBot="1">
      <c r="A39" s="45"/>
      <c r="B39" s="305"/>
      <c r="C39" s="306"/>
      <c r="D39" s="54"/>
      <c r="E39" s="48"/>
      <c r="F39" s="309"/>
      <c r="G39" s="310"/>
      <c r="H39" s="289" t="e">
        <f t="shared" si="2"/>
        <v>#DIV/0!</v>
      </c>
      <c r="I39" s="290"/>
      <c r="J39" s="45"/>
    </row>
    <row r="40" spans="1:10" ht="20.25" customHeight="1" thickTop="1">
      <c r="A40" s="296" t="s">
        <v>26</v>
      </c>
      <c r="B40" s="297"/>
      <c r="C40" s="298"/>
      <c r="D40" s="55">
        <f>SUM(D34:D39)</f>
        <v>0</v>
      </c>
      <c r="E40" s="12">
        <f>SUM(E34:E39)</f>
        <v>0</v>
      </c>
      <c r="F40" s="301">
        <f>SUM(F34:F39)</f>
        <v>0</v>
      </c>
      <c r="G40" s="302"/>
      <c r="H40" s="299">
        <v>1</v>
      </c>
      <c r="I40" s="300"/>
      <c r="J40" s="11"/>
    </row>
    <row r="42" spans="1:4" ht="12.75">
      <c r="A42" s="5" t="s">
        <v>29</v>
      </c>
      <c r="D42" t="s">
        <v>28</v>
      </c>
    </row>
    <row r="43" ht="12.75">
      <c r="B43" t="s">
        <v>93</v>
      </c>
    </row>
    <row r="44" ht="12.75">
      <c r="B44" t="s">
        <v>97</v>
      </c>
    </row>
    <row r="46" ht="12.75">
      <c r="B46" t="s">
        <v>94</v>
      </c>
    </row>
    <row r="47" ht="12.75">
      <c r="B47" t="s">
        <v>97</v>
      </c>
    </row>
    <row r="49" ht="12.75">
      <c r="B49" t="s">
        <v>95</v>
      </c>
    </row>
    <row r="50" ht="12.75">
      <c r="B50" t="s">
        <v>98</v>
      </c>
    </row>
  </sheetData>
  <sheetProtection/>
  <mergeCells count="46">
    <mergeCell ref="A40:C40"/>
    <mergeCell ref="F40:G40"/>
    <mergeCell ref="H40:I40"/>
    <mergeCell ref="B38:C38"/>
    <mergeCell ref="F38:G38"/>
    <mergeCell ref="H38:I38"/>
    <mergeCell ref="B39:C39"/>
    <mergeCell ref="F39:G39"/>
    <mergeCell ref="H39:I39"/>
    <mergeCell ref="B36:C36"/>
    <mergeCell ref="F36:G36"/>
    <mergeCell ref="H36:I36"/>
    <mergeCell ref="B37:C37"/>
    <mergeCell ref="F37:G37"/>
    <mergeCell ref="H37:I37"/>
    <mergeCell ref="H32:I33"/>
    <mergeCell ref="J32:J33"/>
    <mergeCell ref="B34:C34"/>
    <mergeCell ref="F34:G34"/>
    <mergeCell ref="H34:I34"/>
    <mergeCell ref="B35:C35"/>
    <mergeCell ref="F35:G35"/>
    <mergeCell ref="H35:I35"/>
    <mergeCell ref="A29:B29"/>
    <mergeCell ref="F29:G29"/>
    <mergeCell ref="A32:A33"/>
    <mergeCell ref="B32:C33"/>
    <mergeCell ref="D32:D33"/>
    <mergeCell ref="E32:E33"/>
    <mergeCell ref="F32:G33"/>
    <mergeCell ref="I10:I11"/>
    <mergeCell ref="J10:J11"/>
    <mergeCell ref="A27:G27"/>
    <mergeCell ref="I27:J27"/>
    <mergeCell ref="A28:B28"/>
    <mergeCell ref="F28:G28"/>
    <mergeCell ref="I5:J5"/>
    <mergeCell ref="E6:F6"/>
    <mergeCell ref="I6:J6"/>
    <mergeCell ref="A9:A11"/>
    <mergeCell ref="B9:G9"/>
    <mergeCell ref="I9:J9"/>
    <mergeCell ref="B10:B11"/>
    <mergeCell ref="C10:E10"/>
    <mergeCell ref="F10:F11"/>
    <mergeCell ref="G10:G11"/>
  </mergeCells>
  <printOptions/>
  <pageMargins left="0.2" right="0.2" top="0.984" bottom="0.984" header="0.512" footer="0.512"/>
  <pageSetup horizontalDpi="300" verticalDpi="300" orientation="portrait" paperSize="9" scale="8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96"/>
  <sheetViews>
    <sheetView view="pageBreakPreview" zoomScale="85" zoomScaleNormal="75" zoomScaleSheetLayoutView="85" zoomScalePageLayoutView="0" workbookViewId="0" topLeftCell="A1">
      <selection activeCell="R3" sqref="R3:S3"/>
    </sheetView>
  </sheetViews>
  <sheetFormatPr defaultColWidth="9.00390625" defaultRowHeight="13.5"/>
  <cols>
    <col min="1" max="1" width="4.50390625" style="0" bestFit="1" customWidth="1"/>
    <col min="2" max="2" width="12.75390625" style="0" customWidth="1"/>
    <col min="3" max="3" width="13.50390625" style="0" customWidth="1"/>
    <col min="4" max="4" width="11.00390625" style="0" bestFit="1" customWidth="1"/>
    <col min="18" max="18" width="12.125" style="0" bestFit="1" customWidth="1"/>
    <col min="19" max="19" width="12.875" style="0" customWidth="1"/>
  </cols>
  <sheetData>
    <row r="1" spans="1:19" ht="13.5">
      <c r="A1" t="s">
        <v>41</v>
      </c>
      <c r="C1" s="131" t="s">
        <v>77</v>
      </c>
      <c r="S1" s="87" t="s">
        <v>66</v>
      </c>
    </row>
    <row r="2" spans="1:19" ht="17.25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3.5">
      <c r="B3" s="27"/>
      <c r="C3" s="25" t="s">
        <v>76</v>
      </c>
      <c r="Q3" s="60" t="s">
        <v>5</v>
      </c>
      <c r="R3" s="201"/>
      <c r="S3" s="202"/>
    </row>
    <row r="4" spans="12:19" ht="13.5">
      <c r="L4" s="60" t="s">
        <v>3</v>
      </c>
      <c r="M4" s="191" t="str">
        <f>'訪問型サービス（明細書）'!E6</f>
        <v>訪問型サービス</v>
      </c>
      <c r="N4" s="192"/>
      <c r="O4" s="193"/>
      <c r="Q4" s="60" t="s">
        <v>42</v>
      </c>
      <c r="R4" s="201"/>
      <c r="S4" s="202"/>
    </row>
    <row r="5" ht="13.5">
      <c r="B5" t="s">
        <v>43</v>
      </c>
    </row>
    <row r="6" spans="1:19" s="59" customFormat="1" ht="13.5">
      <c r="A6" s="66" t="s">
        <v>62</v>
      </c>
      <c r="B6" s="63" t="s">
        <v>44</v>
      </c>
      <c r="C6" s="64" t="s">
        <v>45</v>
      </c>
      <c r="D6" s="67" t="s">
        <v>46</v>
      </c>
      <c r="E6" s="65" t="s">
        <v>47</v>
      </c>
      <c r="F6" s="63" t="s">
        <v>48</v>
      </c>
      <c r="G6" s="63" t="s">
        <v>49</v>
      </c>
      <c r="H6" s="63" t="s">
        <v>50</v>
      </c>
      <c r="I6" s="63" t="s">
        <v>51</v>
      </c>
      <c r="J6" s="63" t="s">
        <v>52</v>
      </c>
      <c r="K6" s="63" t="s">
        <v>53</v>
      </c>
      <c r="L6" s="63" t="s">
        <v>54</v>
      </c>
      <c r="M6" s="63" t="s">
        <v>55</v>
      </c>
      <c r="N6" s="63" t="s">
        <v>56</v>
      </c>
      <c r="O6" s="63" t="s">
        <v>57</v>
      </c>
      <c r="P6" s="73" t="s">
        <v>58</v>
      </c>
      <c r="Q6" s="67" t="s">
        <v>59</v>
      </c>
      <c r="R6" s="67" t="s">
        <v>60</v>
      </c>
      <c r="S6" s="58" t="s">
        <v>61</v>
      </c>
    </row>
    <row r="7" spans="1:19" ht="13.5">
      <c r="A7" s="183">
        <v>1</v>
      </c>
      <c r="B7" s="185"/>
      <c r="C7" s="187"/>
      <c r="D7" s="68" t="s">
        <v>63</v>
      </c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7">
        <f>SUM(E7:P7)</f>
        <v>0</v>
      </c>
      <c r="R7" s="180">
        <f>SUM(Q7:Q9)</f>
        <v>0</v>
      </c>
      <c r="S7" s="168"/>
    </row>
    <row r="8" spans="1:19" ht="13.5">
      <c r="A8" s="172"/>
      <c r="B8" s="175"/>
      <c r="C8" s="178"/>
      <c r="D8" s="69" t="s">
        <v>64</v>
      </c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94">
        <f aca="true" t="shared" si="0" ref="Q8:Q36">SUM(E8:P8)</f>
        <v>0</v>
      </c>
      <c r="R8" s="181"/>
      <c r="S8" s="169"/>
    </row>
    <row r="9" spans="1:19" ht="13.5">
      <c r="A9" s="184"/>
      <c r="B9" s="186"/>
      <c r="C9" s="188"/>
      <c r="D9" s="70" t="s">
        <v>65</v>
      </c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  <c r="Q9" s="95">
        <f t="shared" si="0"/>
        <v>0</v>
      </c>
      <c r="R9" s="182"/>
      <c r="S9" s="170"/>
    </row>
    <row r="10" spans="1:19" ht="13.5">
      <c r="A10" s="171">
        <v>2</v>
      </c>
      <c r="B10" s="174"/>
      <c r="C10" s="177"/>
      <c r="D10" s="71" t="s">
        <v>63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83">
        <f t="shared" si="0"/>
        <v>0</v>
      </c>
      <c r="R10" s="180">
        <f>SUM(Q10:Q12)</f>
        <v>0</v>
      </c>
      <c r="S10" s="168"/>
    </row>
    <row r="11" spans="1:19" ht="12.75">
      <c r="A11" s="172"/>
      <c r="B11" s="175"/>
      <c r="C11" s="178"/>
      <c r="D11" s="69" t="s">
        <v>64</v>
      </c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  <c r="Q11" s="94">
        <f t="shared" si="0"/>
        <v>0</v>
      </c>
      <c r="R11" s="181"/>
      <c r="S11" s="169"/>
    </row>
    <row r="12" spans="1:19" ht="12.75">
      <c r="A12" s="173"/>
      <c r="B12" s="176"/>
      <c r="C12" s="179"/>
      <c r="D12" s="72" t="s">
        <v>65</v>
      </c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95">
        <f t="shared" si="0"/>
        <v>0</v>
      </c>
      <c r="R12" s="182"/>
      <c r="S12" s="170"/>
    </row>
    <row r="13" spans="1:19" ht="12.75">
      <c r="A13" s="183">
        <v>3</v>
      </c>
      <c r="B13" s="185"/>
      <c r="C13" s="187"/>
      <c r="D13" s="68" t="s">
        <v>63</v>
      </c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77">
        <f t="shared" si="0"/>
        <v>0</v>
      </c>
      <c r="R13" s="180">
        <f>SUM(Q13:Q15)</f>
        <v>0</v>
      </c>
      <c r="S13" s="168"/>
    </row>
    <row r="14" spans="1:19" ht="12.75">
      <c r="A14" s="172"/>
      <c r="B14" s="175"/>
      <c r="C14" s="178"/>
      <c r="D14" s="69" t="s">
        <v>64</v>
      </c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94">
        <f t="shared" si="0"/>
        <v>0</v>
      </c>
      <c r="R14" s="181"/>
      <c r="S14" s="169"/>
    </row>
    <row r="15" spans="1:19" ht="12.75">
      <c r="A15" s="184"/>
      <c r="B15" s="186"/>
      <c r="C15" s="188"/>
      <c r="D15" s="70" t="s">
        <v>65</v>
      </c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95">
        <f t="shared" si="0"/>
        <v>0</v>
      </c>
      <c r="R15" s="182"/>
      <c r="S15" s="170"/>
    </row>
    <row r="16" spans="1:19" ht="12.75">
      <c r="A16" s="171">
        <v>4</v>
      </c>
      <c r="B16" s="174"/>
      <c r="C16" s="177"/>
      <c r="D16" s="71" t="s">
        <v>63</v>
      </c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83">
        <f t="shared" si="0"/>
        <v>0</v>
      </c>
      <c r="R16" s="180">
        <f>SUM(Q16:Q18)</f>
        <v>0</v>
      </c>
      <c r="S16" s="168"/>
    </row>
    <row r="17" spans="1:19" ht="12.75">
      <c r="A17" s="172"/>
      <c r="B17" s="175"/>
      <c r="C17" s="178"/>
      <c r="D17" s="69" t="s">
        <v>64</v>
      </c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  <c r="Q17" s="94">
        <f t="shared" si="0"/>
        <v>0</v>
      </c>
      <c r="R17" s="181"/>
      <c r="S17" s="169"/>
    </row>
    <row r="18" spans="1:19" ht="12.75">
      <c r="A18" s="173"/>
      <c r="B18" s="176"/>
      <c r="C18" s="179"/>
      <c r="D18" s="72" t="s">
        <v>65</v>
      </c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1"/>
      <c r="Q18" s="95">
        <f t="shared" si="0"/>
        <v>0</v>
      </c>
      <c r="R18" s="182"/>
      <c r="S18" s="170"/>
    </row>
    <row r="19" spans="1:19" ht="12.75">
      <c r="A19" s="183">
        <v>5</v>
      </c>
      <c r="B19" s="185"/>
      <c r="C19" s="187"/>
      <c r="D19" s="68" t="s">
        <v>63</v>
      </c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77">
        <f t="shared" si="0"/>
        <v>0</v>
      </c>
      <c r="R19" s="180">
        <f>SUM(Q19:Q21)</f>
        <v>0</v>
      </c>
      <c r="S19" s="168"/>
    </row>
    <row r="20" spans="1:19" ht="12.75">
      <c r="A20" s="172"/>
      <c r="B20" s="175"/>
      <c r="C20" s="178"/>
      <c r="D20" s="69" t="s">
        <v>64</v>
      </c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8"/>
      <c r="Q20" s="94">
        <f t="shared" si="0"/>
        <v>0</v>
      </c>
      <c r="R20" s="181"/>
      <c r="S20" s="169"/>
    </row>
    <row r="21" spans="1:19" ht="12.75">
      <c r="A21" s="184"/>
      <c r="B21" s="186"/>
      <c r="C21" s="188"/>
      <c r="D21" s="70" t="s">
        <v>65</v>
      </c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  <c r="Q21" s="95">
        <f t="shared" si="0"/>
        <v>0</v>
      </c>
      <c r="R21" s="182"/>
      <c r="S21" s="170"/>
    </row>
    <row r="22" spans="1:19" ht="12.75">
      <c r="A22" s="171">
        <v>6</v>
      </c>
      <c r="B22" s="174"/>
      <c r="C22" s="177"/>
      <c r="D22" s="71" t="s">
        <v>63</v>
      </c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83">
        <f t="shared" si="0"/>
        <v>0</v>
      </c>
      <c r="R22" s="180">
        <f>SUM(Q22:Q24)</f>
        <v>0</v>
      </c>
      <c r="S22" s="168"/>
    </row>
    <row r="23" spans="1:19" ht="12.75">
      <c r="A23" s="172"/>
      <c r="B23" s="175"/>
      <c r="C23" s="178"/>
      <c r="D23" s="69" t="s">
        <v>64</v>
      </c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8"/>
      <c r="Q23" s="94">
        <f t="shared" si="0"/>
        <v>0</v>
      </c>
      <c r="R23" s="181"/>
      <c r="S23" s="169"/>
    </row>
    <row r="24" spans="1:19" ht="12.75">
      <c r="A24" s="173"/>
      <c r="B24" s="176"/>
      <c r="C24" s="179"/>
      <c r="D24" s="72" t="s">
        <v>65</v>
      </c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/>
      <c r="Q24" s="95">
        <f t="shared" si="0"/>
        <v>0</v>
      </c>
      <c r="R24" s="182"/>
      <c r="S24" s="170"/>
    </row>
    <row r="25" spans="1:19" ht="12.75">
      <c r="A25" s="183">
        <v>7</v>
      </c>
      <c r="B25" s="185"/>
      <c r="C25" s="187"/>
      <c r="D25" s="68" t="s">
        <v>63</v>
      </c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77">
        <f t="shared" si="0"/>
        <v>0</v>
      </c>
      <c r="R25" s="180">
        <f>SUM(Q25:Q27)</f>
        <v>0</v>
      </c>
      <c r="S25" s="168"/>
    </row>
    <row r="26" spans="1:19" ht="12.75">
      <c r="A26" s="172"/>
      <c r="B26" s="175"/>
      <c r="C26" s="178"/>
      <c r="D26" s="69" t="s">
        <v>64</v>
      </c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8"/>
      <c r="Q26" s="94">
        <f t="shared" si="0"/>
        <v>0</v>
      </c>
      <c r="R26" s="181"/>
      <c r="S26" s="169"/>
    </row>
    <row r="27" spans="1:19" ht="12.75">
      <c r="A27" s="184"/>
      <c r="B27" s="186"/>
      <c r="C27" s="188"/>
      <c r="D27" s="70" t="s">
        <v>65</v>
      </c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1"/>
      <c r="Q27" s="95">
        <f t="shared" si="0"/>
        <v>0</v>
      </c>
      <c r="R27" s="182"/>
      <c r="S27" s="170"/>
    </row>
    <row r="28" spans="1:19" ht="12.75">
      <c r="A28" s="171">
        <v>8</v>
      </c>
      <c r="B28" s="174"/>
      <c r="C28" s="177"/>
      <c r="D28" s="71" t="s">
        <v>63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83">
        <f t="shared" si="0"/>
        <v>0</v>
      </c>
      <c r="R28" s="180">
        <f>SUM(Q28:Q30)</f>
        <v>0</v>
      </c>
      <c r="S28" s="168"/>
    </row>
    <row r="29" spans="1:19" ht="12.75">
      <c r="A29" s="172"/>
      <c r="B29" s="175"/>
      <c r="C29" s="178"/>
      <c r="D29" s="69" t="s">
        <v>64</v>
      </c>
      <c r="E29" s="9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8"/>
      <c r="Q29" s="94">
        <f t="shared" si="0"/>
        <v>0</v>
      </c>
      <c r="R29" s="181"/>
      <c r="S29" s="169"/>
    </row>
    <row r="30" spans="1:19" ht="12.75">
      <c r="A30" s="173"/>
      <c r="B30" s="176"/>
      <c r="C30" s="179"/>
      <c r="D30" s="72" t="s">
        <v>65</v>
      </c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1"/>
      <c r="Q30" s="95">
        <f t="shared" si="0"/>
        <v>0</v>
      </c>
      <c r="R30" s="182"/>
      <c r="S30" s="170"/>
    </row>
    <row r="31" spans="1:19" ht="12.75">
      <c r="A31" s="183">
        <v>9</v>
      </c>
      <c r="B31" s="185"/>
      <c r="C31" s="187"/>
      <c r="D31" s="68" t="s">
        <v>63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77">
        <f t="shared" si="0"/>
        <v>0</v>
      </c>
      <c r="R31" s="180">
        <f>SUM(Q31:Q33)</f>
        <v>0</v>
      </c>
      <c r="S31" s="168"/>
    </row>
    <row r="32" spans="1:19" ht="12.75">
      <c r="A32" s="172"/>
      <c r="B32" s="175"/>
      <c r="C32" s="178"/>
      <c r="D32" s="69" t="s">
        <v>64</v>
      </c>
      <c r="E32" s="96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8"/>
      <c r="Q32" s="94">
        <f t="shared" si="0"/>
        <v>0</v>
      </c>
      <c r="R32" s="181"/>
      <c r="S32" s="169"/>
    </row>
    <row r="33" spans="1:19" ht="12.75">
      <c r="A33" s="184"/>
      <c r="B33" s="186"/>
      <c r="C33" s="188"/>
      <c r="D33" s="70" t="s">
        <v>65</v>
      </c>
      <c r="E33" s="99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  <c r="Q33" s="95">
        <f t="shared" si="0"/>
        <v>0</v>
      </c>
      <c r="R33" s="182"/>
      <c r="S33" s="170"/>
    </row>
    <row r="34" spans="1:19" ht="12.75">
      <c r="A34" s="171">
        <v>10</v>
      </c>
      <c r="B34" s="174"/>
      <c r="C34" s="177"/>
      <c r="D34" s="71" t="s">
        <v>63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83">
        <f t="shared" si="0"/>
        <v>0</v>
      </c>
      <c r="R34" s="180">
        <f>SUM(Q34:Q36)</f>
        <v>0</v>
      </c>
      <c r="S34" s="168"/>
    </row>
    <row r="35" spans="1:19" ht="12.75">
      <c r="A35" s="172"/>
      <c r="B35" s="175"/>
      <c r="C35" s="178"/>
      <c r="D35" s="69" t="s">
        <v>64</v>
      </c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  <c r="Q35" s="94">
        <f t="shared" si="0"/>
        <v>0</v>
      </c>
      <c r="R35" s="181"/>
      <c r="S35" s="169"/>
    </row>
    <row r="36" spans="1:19" ht="12.75">
      <c r="A36" s="173"/>
      <c r="B36" s="176"/>
      <c r="C36" s="179"/>
      <c r="D36" s="72" t="s">
        <v>65</v>
      </c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1"/>
      <c r="Q36" s="95">
        <f t="shared" si="0"/>
        <v>0</v>
      </c>
      <c r="R36" s="182"/>
      <c r="S36" s="170"/>
    </row>
    <row r="37" spans="1:19" ht="12.75">
      <c r="A37" s="144" t="s">
        <v>68</v>
      </c>
      <c r="B37" s="145"/>
      <c r="C37" s="146"/>
      <c r="D37" s="68" t="s">
        <v>63</v>
      </c>
      <c r="E37" s="84">
        <f>SUM(E7,E10,E13,E16,E19,E22,E25,E28,E31,E34)</f>
        <v>0</v>
      </c>
      <c r="F37" s="85">
        <f aca="true" t="shared" si="1" ref="F37:P37">SUM(F7,F10,F13,F16,F19,F22,F25,F28,F31,F34)</f>
        <v>0</v>
      </c>
      <c r="G37" s="85">
        <f t="shared" si="1"/>
        <v>0</v>
      </c>
      <c r="H37" s="85">
        <f t="shared" si="1"/>
        <v>0</v>
      </c>
      <c r="I37" s="85">
        <f t="shared" si="1"/>
        <v>0</v>
      </c>
      <c r="J37" s="85">
        <f t="shared" si="1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6">
        <f t="shared" si="1"/>
        <v>0</v>
      </c>
      <c r="Q37" s="77">
        <f>SUM(Q7,Q10,Q13,Q16,Q19,Q22,Q25,Q28,Q31,Q34)</f>
        <v>0</v>
      </c>
      <c r="R37" s="165"/>
      <c r="S37" s="168"/>
    </row>
    <row r="38" spans="1:19" ht="12.75">
      <c r="A38" s="147"/>
      <c r="B38" s="148"/>
      <c r="C38" s="149"/>
      <c r="D38" s="69" t="s">
        <v>64</v>
      </c>
      <c r="E38" s="88">
        <f aca="true" t="shared" si="2" ref="E38:P39">SUM(E8,E11,E14,E17,E20,E23,E26,E29,E32,E35)</f>
        <v>0</v>
      </c>
      <c r="F38" s="89">
        <f t="shared" si="2"/>
        <v>0</v>
      </c>
      <c r="G38" s="89">
        <f t="shared" si="2"/>
        <v>0</v>
      </c>
      <c r="H38" s="89">
        <f t="shared" si="2"/>
        <v>0</v>
      </c>
      <c r="I38" s="89">
        <f t="shared" si="2"/>
        <v>0</v>
      </c>
      <c r="J38" s="89">
        <f t="shared" si="2"/>
        <v>0</v>
      </c>
      <c r="K38" s="89">
        <f t="shared" si="2"/>
        <v>0</v>
      </c>
      <c r="L38" s="89">
        <f t="shared" si="2"/>
        <v>0</v>
      </c>
      <c r="M38" s="89">
        <f t="shared" si="2"/>
        <v>0</v>
      </c>
      <c r="N38" s="89">
        <f t="shared" si="2"/>
        <v>0</v>
      </c>
      <c r="O38" s="89">
        <f t="shared" si="2"/>
        <v>0</v>
      </c>
      <c r="P38" s="90">
        <f t="shared" si="2"/>
        <v>0</v>
      </c>
      <c r="Q38" s="94">
        <f>SUM(Q8,Q11,Q14,Q17,Q20,Q23,Q26,Q29,Q32,Q35)</f>
        <v>0</v>
      </c>
      <c r="R38" s="166"/>
      <c r="S38" s="169"/>
    </row>
    <row r="39" spans="1:19" ht="12.75">
      <c r="A39" s="150"/>
      <c r="B39" s="151"/>
      <c r="C39" s="152"/>
      <c r="D39" s="70" t="s">
        <v>65</v>
      </c>
      <c r="E39" s="91">
        <f>SUM(E9,E12,E15,E18,E21,E24,E27,E30,E33,E36)</f>
        <v>0</v>
      </c>
      <c r="F39" s="92">
        <f t="shared" si="2"/>
        <v>0</v>
      </c>
      <c r="G39" s="92">
        <f t="shared" si="2"/>
        <v>0</v>
      </c>
      <c r="H39" s="92">
        <f t="shared" si="2"/>
        <v>0</v>
      </c>
      <c r="I39" s="92">
        <f t="shared" si="2"/>
        <v>0</v>
      </c>
      <c r="J39" s="92">
        <f t="shared" si="2"/>
        <v>0</v>
      </c>
      <c r="K39" s="92">
        <f t="shared" si="2"/>
        <v>0</v>
      </c>
      <c r="L39" s="92">
        <f t="shared" si="2"/>
        <v>0</v>
      </c>
      <c r="M39" s="92">
        <f t="shared" si="2"/>
        <v>0</v>
      </c>
      <c r="N39" s="92">
        <f t="shared" si="2"/>
        <v>0</v>
      </c>
      <c r="O39" s="92">
        <f t="shared" si="2"/>
        <v>0</v>
      </c>
      <c r="P39" s="93">
        <f t="shared" si="2"/>
        <v>0</v>
      </c>
      <c r="Q39" s="95">
        <f>SUM(Q9,Q12,Q15,Q18,Q21,Q24,Q27,Q30,Q33,Q36)</f>
        <v>0</v>
      </c>
      <c r="R39" s="167"/>
      <c r="S39" s="170"/>
    </row>
    <row r="40" spans="1:19" ht="12.75">
      <c r="A40" s="144" t="s">
        <v>69</v>
      </c>
      <c r="B40" s="145"/>
      <c r="C40" s="145"/>
      <c r="D40" s="146"/>
      <c r="E40" s="162">
        <f>SUM(E37:E39)</f>
        <v>0</v>
      </c>
      <c r="F40" s="138">
        <f aca="true" t="shared" si="3" ref="F40:O40">SUM(F37:F39)</f>
        <v>0</v>
      </c>
      <c r="G40" s="138">
        <f t="shared" si="3"/>
        <v>0</v>
      </c>
      <c r="H40" s="138">
        <f t="shared" si="3"/>
        <v>0</v>
      </c>
      <c r="I40" s="138">
        <f t="shared" si="3"/>
        <v>0</v>
      </c>
      <c r="J40" s="138">
        <f t="shared" si="3"/>
        <v>0</v>
      </c>
      <c r="K40" s="138">
        <f t="shared" si="3"/>
        <v>0</v>
      </c>
      <c r="L40" s="138">
        <f t="shared" si="3"/>
        <v>0</v>
      </c>
      <c r="M40" s="138">
        <f t="shared" si="3"/>
        <v>0</v>
      </c>
      <c r="N40" s="138">
        <f t="shared" si="3"/>
        <v>0</v>
      </c>
      <c r="O40" s="138">
        <f t="shared" si="3"/>
        <v>0</v>
      </c>
      <c r="P40" s="141">
        <f>SUM(P37:P39)</f>
        <v>0</v>
      </c>
      <c r="Q40" s="153"/>
      <c r="R40" s="156">
        <f>SUM(R7:R36)</f>
        <v>0</v>
      </c>
      <c r="S40" s="159"/>
    </row>
    <row r="41" spans="1:19" ht="12.75">
      <c r="A41" s="147"/>
      <c r="B41" s="148"/>
      <c r="C41" s="148"/>
      <c r="D41" s="149"/>
      <c r="E41" s="199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7"/>
      <c r="Q41" s="154"/>
      <c r="R41" s="157"/>
      <c r="S41" s="160"/>
    </row>
    <row r="42" spans="1:19" ht="12.75">
      <c r="A42" s="150"/>
      <c r="B42" s="151"/>
      <c r="C42" s="151"/>
      <c r="D42" s="152"/>
      <c r="E42" s="200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155"/>
      <c r="R42" s="158"/>
      <c r="S42" s="161"/>
    </row>
    <row r="49" spans="1:19" ht="12.75">
      <c r="A49" t="s">
        <v>41</v>
      </c>
      <c r="S49" s="87" t="s">
        <v>67</v>
      </c>
    </row>
    <row r="50" spans="1:19" ht="15.75">
      <c r="A50" s="194" t="s">
        <v>89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7:19" ht="12.75">
      <c r="Q51" s="60" t="s">
        <v>5</v>
      </c>
      <c r="R51" s="189">
        <f>R3</f>
        <v>0</v>
      </c>
      <c r="S51" s="190"/>
    </row>
    <row r="52" spans="12:19" ht="12.75">
      <c r="L52" s="60" t="s">
        <v>3</v>
      </c>
      <c r="M52" s="191" t="str">
        <f>M4</f>
        <v>訪問型サービス</v>
      </c>
      <c r="N52" s="192"/>
      <c r="O52" s="193"/>
      <c r="Q52" s="60" t="s">
        <v>42</v>
      </c>
      <c r="R52" s="189">
        <f>R4</f>
        <v>0</v>
      </c>
      <c r="S52" s="190"/>
    </row>
    <row r="53" ht="12.75">
      <c r="B53" t="s">
        <v>43</v>
      </c>
    </row>
    <row r="54" spans="1:19" ht="12.75">
      <c r="A54" s="66" t="s">
        <v>62</v>
      </c>
      <c r="B54" s="63" t="s">
        <v>44</v>
      </c>
      <c r="C54" s="64" t="s">
        <v>45</v>
      </c>
      <c r="D54" s="67" t="s">
        <v>46</v>
      </c>
      <c r="E54" s="65" t="s">
        <v>47</v>
      </c>
      <c r="F54" s="63" t="s">
        <v>48</v>
      </c>
      <c r="G54" s="63" t="s">
        <v>49</v>
      </c>
      <c r="H54" s="63" t="s">
        <v>50</v>
      </c>
      <c r="I54" s="63" t="s">
        <v>51</v>
      </c>
      <c r="J54" s="63" t="s">
        <v>52</v>
      </c>
      <c r="K54" s="63" t="s">
        <v>53</v>
      </c>
      <c r="L54" s="63" t="s">
        <v>54</v>
      </c>
      <c r="M54" s="63" t="s">
        <v>55</v>
      </c>
      <c r="N54" s="63" t="s">
        <v>56</v>
      </c>
      <c r="O54" s="63" t="s">
        <v>57</v>
      </c>
      <c r="P54" s="73" t="s">
        <v>58</v>
      </c>
      <c r="Q54" s="67" t="s">
        <v>59</v>
      </c>
      <c r="R54" s="67" t="s">
        <v>60</v>
      </c>
      <c r="S54" s="58" t="s">
        <v>61</v>
      </c>
    </row>
    <row r="55" spans="1:19" ht="12.75">
      <c r="A55" s="183">
        <v>11</v>
      </c>
      <c r="B55" s="185"/>
      <c r="C55" s="187"/>
      <c r="D55" s="68" t="s">
        <v>63</v>
      </c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77">
        <f>SUM(E55:P55)</f>
        <v>0</v>
      </c>
      <c r="R55" s="180">
        <f>SUM(Q55:Q57)</f>
        <v>0</v>
      </c>
      <c r="S55" s="168"/>
    </row>
    <row r="56" spans="1:19" ht="12.75">
      <c r="A56" s="172"/>
      <c r="B56" s="175"/>
      <c r="C56" s="178"/>
      <c r="D56" s="69" t="s">
        <v>64</v>
      </c>
      <c r="E56" s="96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  <c r="Q56" s="94">
        <f aca="true" t="shared" si="4" ref="Q56:Q84">SUM(E56:P56)</f>
        <v>0</v>
      </c>
      <c r="R56" s="181"/>
      <c r="S56" s="169"/>
    </row>
    <row r="57" spans="1:19" ht="12.75">
      <c r="A57" s="184"/>
      <c r="B57" s="186"/>
      <c r="C57" s="188"/>
      <c r="D57" s="70" t="s">
        <v>65</v>
      </c>
      <c r="E57" s="99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1"/>
      <c r="Q57" s="95">
        <f t="shared" si="4"/>
        <v>0</v>
      </c>
      <c r="R57" s="182"/>
      <c r="S57" s="170"/>
    </row>
    <row r="58" spans="1:19" ht="12.75">
      <c r="A58" s="171">
        <v>12</v>
      </c>
      <c r="B58" s="174"/>
      <c r="C58" s="177"/>
      <c r="D58" s="71" t="s">
        <v>63</v>
      </c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83">
        <f t="shared" si="4"/>
        <v>0</v>
      </c>
      <c r="R58" s="180">
        <f>SUM(Q58:Q60)</f>
        <v>0</v>
      </c>
      <c r="S58" s="168"/>
    </row>
    <row r="59" spans="1:19" ht="12.75">
      <c r="A59" s="172"/>
      <c r="B59" s="175"/>
      <c r="C59" s="178"/>
      <c r="D59" s="69" t="s">
        <v>64</v>
      </c>
      <c r="E59" s="96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8"/>
      <c r="Q59" s="94">
        <f t="shared" si="4"/>
        <v>0</v>
      </c>
      <c r="R59" s="181"/>
      <c r="S59" s="169"/>
    </row>
    <row r="60" spans="1:19" ht="12.75">
      <c r="A60" s="173"/>
      <c r="B60" s="176"/>
      <c r="C60" s="179"/>
      <c r="D60" s="72" t="s">
        <v>65</v>
      </c>
      <c r="E60" s="99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1"/>
      <c r="Q60" s="95">
        <f t="shared" si="4"/>
        <v>0</v>
      </c>
      <c r="R60" s="182"/>
      <c r="S60" s="170"/>
    </row>
    <row r="61" spans="1:19" ht="12.75">
      <c r="A61" s="183">
        <v>13</v>
      </c>
      <c r="B61" s="185"/>
      <c r="C61" s="187"/>
      <c r="D61" s="68" t="s">
        <v>63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77">
        <f t="shared" si="4"/>
        <v>0</v>
      </c>
      <c r="R61" s="180">
        <f>SUM(Q61:Q63)</f>
        <v>0</v>
      </c>
      <c r="S61" s="168"/>
    </row>
    <row r="62" spans="1:19" ht="12.75">
      <c r="A62" s="172"/>
      <c r="B62" s="175"/>
      <c r="C62" s="178"/>
      <c r="D62" s="69" t="s">
        <v>64</v>
      </c>
      <c r="E62" s="96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/>
      <c r="Q62" s="94">
        <f t="shared" si="4"/>
        <v>0</v>
      </c>
      <c r="R62" s="181"/>
      <c r="S62" s="169"/>
    </row>
    <row r="63" spans="1:19" ht="12.75">
      <c r="A63" s="184"/>
      <c r="B63" s="186"/>
      <c r="C63" s="188"/>
      <c r="D63" s="70" t="s">
        <v>65</v>
      </c>
      <c r="E63" s="99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1"/>
      <c r="Q63" s="95">
        <f t="shared" si="4"/>
        <v>0</v>
      </c>
      <c r="R63" s="182"/>
      <c r="S63" s="170"/>
    </row>
    <row r="64" spans="1:19" ht="12.75">
      <c r="A64" s="171">
        <v>14</v>
      </c>
      <c r="B64" s="174"/>
      <c r="C64" s="177"/>
      <c r="D64" s="71" t="s">
        <v>63</v>
      </c>
      <c r="E64" s="80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83">
        <f t="shared" si="4"/>
        <v>0</v>
      </c>
      <c r="R64" s="180">
        <f>SUM(Q64:Q66)</f>
        <v>0</v>
      </c>
      <c r="S64" s="168"/>
    </row>
    <row r="65" spans="1:19" ht="12.75">
      <c r="A65" s="172"/>
      <c r="B65" s="175"/>
      <c r="C65" s="178"/>
      <c r="D65" s="69" t="s">
        <v>64</v>
      </c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8"/>
      <c r="Q65" s="94">
        <f t="shared" si="4"/>
        <v>0</v>
      </c>
      <c r="R65" s="181"/>
      <c r="S65" s="169"/>
    </row>
    <row r="66" spans="1:19" ht="12.75">
      <c r="A66" s="173"/>
      <c r="B66" s="176"/>
      <c r="C66" s="179"/>
      <c r="D66" s="72" t="s">
        <v>65</v>
      </c>
      <c r="E66" s="99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1"/>
      <c r="Q66" s="95">
        <f t="shared" si="4"/>
        <v>0</v>
      </c>
      <c r="R66" s="182"/>
      <c r="S66" s="170"/>
    </row>
    <row r="67" spans="1:19" ht="12.75">
      <c r="A67" s="183">
        <v>15</v>
      </c>
      <c r="B67" s="185"/>
      <c r="C67" s="187"/>
      <c r="D67" s="68" t="s">
        <v>63</v>
      </c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  <c r="Q67" s="77">
        <f t="shared" si="4"/>
        <v>0</v>
      </c>
      <c r="R67" s="180">
        <f>SUM(Q67:Q69)</f>
        <v>0</v>
      </c>
      <c r="S67" s="168"/>
    </row>
    <row r="68" spans="1:19" ht="12.75">
      <c r="A68" s="172"/>
      <c r="B68" s="175"/>
      <c r="C68" s="178"/>
      <c r="D68" s="69" t="s">
        <v>64</v>
      </c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8"/>
      <c r="Q68" s="94">
        <f t="shared" si="4"/>
        <v>0</v>
      </c>
      <c r="R68" s="181"/>
      <c r="S68" s="169"/>
    </row>
    <row r="69" spans="1:19" ht="12.75">
      <c r="A69" s="184"/>
      <c r="B69" s="186"/>
      <c r="C69" s="188"/>
      <c r="D69" s="70" t="s">
        <v>65</v>
      </c>
      <c r="E69" s="99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1"/>
      <c r="Q69" s="95">
        <f t="shared" si="4"/>
        <v>0</v>
      </c>
      <c r="R69" s="182"/>
      <c r="S69" s="170"/>
    </row>
    <row r="70" spans="1:19" ht="12.75">
      <c r="A70" s="171">
        <v>16</v>
      </c>
      <c r="B70" s="174"/>
      <c r="C70" s="177"/>
      <c r="D70" s="71" t="s">
        <v>63</v>
      </c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83">
        <f t="shared" si="4"/>
        <v>0</v>
      </c>
      <c r="R70" s="180">
        <f>SUM(Q70:Q72)</f>
        <v>0</v>
      </c>
      <c r="S70" s="168"/>
    </row>
    <row r="71" spans="1:19" ht="12.75">
      <c r="A71" s="172"/>
      <c r="B71" s="175"/>
      <c r="C71" s="178"/>
      <c r="D71" s="69" t="s">
        <v>64</v>
      </c>
      <c r="E71" s="96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8"/>
      <c r="Q71" s="94">
        <f t="shared" si="4"/>
        <v>0</v>
      </c>
      <c r="R71" s="181"/>
      <c r="S71" s="169"/>
    </row>
    <row r="72" spans="1:19" ht="12.75">
      <c r="A72" s="173"/>
      <c r="B72" s="176"/>
      <c r="C72" s="179"/>
      <c r="D72" s="72" t="s">
        <v>65</v>
      </c>
      <c r="E72" s="99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95">
        <f t="shared" si="4"/>
        <v>0</v>
      </c>
      <c r="R72" s="182"/>
      <c r="S72" s="170"/>
    </row>
    <row r="73" spans="1:19" ht="12.75">
      <c r="A73" s="183">
        <v>17</v>
      </c>
      <c r="B73" s="185"/>
      <c r="C73" s="187"/>
      <c r="D73" s="68" t="s">
        <v>63</v>
      </c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77">
        <f t="shared" si="4"/>
        <v>0</v>
      </c>
      <c r="R73" s="180">
        <f>SUM(Q73:Q75)</f>
        <v>0</v>
      </c>
      <c r="S73" s="168"/>
    </row>
    <row r="74" spans="1:19" ht="12.75">
      <c r="A74" s="172"/>
      <c r="B74" s="175"/>
      <c r="C74" s="178"/>
      <c r="D74" s="69" t="s">
        <v>64</v>
      </c>
      <c r="E74" s="96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8"/>
      <c r="Q74" s="94">
        <f t="shared" si="4"/>
        <v>0</v>
      </c>
      <c r="R74" s="181"/>
      <c r="S74" s="169"/>
    </row>
    <row r="75" spans="1:19" ht="12.75">
      <c r="A75" s="184"/>
      <c r="B75" s="186"/>
      <c r="C75" s="188"/>
      <c r="D75" s="70" t="s">
        <v>65</v>
      </c>
      <c r="E75" s="99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1"/>
      <c r="Q75" s="95">
        <f t="shared" si="4"/>
        <v>0</v>
      </c>
      <c r="R75" s="182"/>
      <c r="S75" s="170"/>
    </row>
    <row r="76" spans="1:19" ht="12.75">
      <c r="A76" s="171">
        <v>18</v>
      </c>
      <c r="B76" s="174"/>
      <c r="C76" s="177"/>
      <c r="D76" s="71" t="s">
        <v>63</v>
      </c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83">
        <f t="shared" si="4"/>
        <v>0</v>
      </c>
      <c r="R76" s="180">
        <f>SUM(Q76:Q78)</f>
        <v>0</v>
      </c>
      <c r="S76" s="168"/>
    </row>
    <row r="77" spans="1:19" ht="12.75">
      <c r="A77" s="172"/>
      <c r="B77" s="175"/>
      <c r="C77" s="178"/>
      <c r="D77" s="69" t="s">
        <v>64</v>
      </c>
      <c r="E77" s="96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8"/>
      <c r="Q77" s="94">
        <f t="shared" si="4"/>
        <v>0</v>
      </c>
      <c r="R77" s="181"/>
      <c r="S77" s="169"/>
    </row>
    <row r="78" spans="1:19" ht="12.75">
      <c r="A78" s="173"/>
      <c r="B78" s="176"/>
      <c r="C78" s="179"/>
      <c r="D78" s="72" t="s">
        <v>65</v>
      </c>
      <c r="E78" s="99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1"/>
      <c r="Q78" s="95">
        <f t="shared" si="4"/>
        <v>0</v>
      </c>
      <c r="R78" s="182"/>
      <c r="S78" s="170"/>
    </row>
    <row r="79" spans="1:19" ht="12.75">
      <c r="A79" s="183">
        <v>19</v>
      </c>
      <c r="B79" s="185"/>
      <c r="C79" s="187"/>
      <c r="D79" s="68" t="s">
        <v>63</v>
      </c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  <c r="Q79" s="77">
        <f t="shared" si="4"/>
        <v>0</v>
      </c>
      <c r="R79" s="180">
        <f>SUM(Q79:Q81)</f>
        <v>0</v>
      </c>
      <c r="S79" s="168"/>
    </row>
    <row r="80" spans="1:19" ht="12.75">
      <c r="A80" s="172"/>
      <c r="B80" s="175"/>
      <c r="C80" s="178"/>
      <c r="D80" s="69" t="s">
        <v>64</v>
      </c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8"/>
      <c r="Q80" s="94">
        <f t="shared" si="4"/>
        <v>0</v>
      </c>
      <c r="R80" s="181"/>
      <c r="S80" s="169"/>
    </row>
    <row r="81" spans="1:19" ht="12.75">
      <c r="A81" s="184"/>
      <c r="B81" s="186"/>
      <c r="C81" s="188"/>
      <c r="D81" s="70" t="s">
        <v>65</v>
      </c>
      <c r="E81" s="99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1"/>
      <c r="Q81" s="95">
        <f t="shared" si="4"/>
        <v>0</v>
      </c>
      <c r="R81" s="182"/>
      <c r="S81" s="170"/>
    </row>
    <row r="82" spans="1:19" ht="12.75">
      <c r="A82" s="171">
        <v>20</v>
      </c>
      <c r="B82" s="174"/>
      <c r="C82" s="177"/>
      <c r="D82" s="71" t="s">
        <v>63</v>
      </c>
      <c r="E82" s="80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83">
        <f t="shared" si="4"/>
        <v>0</v>
      </c>
      <c r="R82" s="180">
        <f>SUM(Q82:Q84)</f>
        <v>0</v>
      </c>
      <c r="S82" s="168"/>
    </row>
    <row r="83" spans="1:19" ht="12.75">
      <c r="A83" s="172"/>
      <c r="B83" s="175"/>
      <c r="C83" s="178"/>
      <c r="D83" s="69" t="s">
        <v>64</v>
      </c>
      <c r="E83" s="96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8"/>
      <c r="Q83" s="94">
        <f t="shared" si="4"/>
        <v>0</v>
      </c>
      <c r="R83" s="181"/>
      <c r="S83" s="169"/>
    </row>
    <row r="84" spans="1:19" ht="12.75">
      <c r="A84" s="173"/>
      <c r="B84" s="176"/>
      <c r="C84" s="179"/>
      <c r="D84" s="72" t="s">
        <v>65</v>
      </c>
      <c r="E84" s="99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1"/>
      <c r="Q84" s="95">
        <f t="shared" si="4"/>
        <v>0</v>
      </c>
      <c r="R84" s="182"/>
      <c r="S84" s="170"/>
    </row>
    <row r="85" spans="1:19" ht="12.75">
      <c r="A85" s="144" t="s">
        <v>70</v>
      </c>
      <c r="B85" s="145"/>
      <c r="C85" s="146"/>
      <c r="D85" s="68" t="s">
        <v>63</v>
      </c>
      <c r="E85" s="84">
        <f>SUM(E55,E58,E61,E64,E67,E70,E73,E76,E79,E82)</f>
        <v>0</v>
      </c>
      <c r="F85" s="85">
        <f aca="true" t="shared" si="5" ref="F85:P85">SUM(F55,F58,F61,F64,F67,F70,F73,F76,F79,F82)</f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>
        <f t="shared" si="5"/>
        <v>0</v>
      </c>
      <c r="M85" s="85">
        <f t="shared" si="5"/>
        <v>0</v>
      </c>
      <c r="N85" s="85">
        <f t="shared" si="5"/>
        <v>0</v>
      </c>
      <c r="O85" s="85">
        <f t="shared" si="5"/>
        <v>0</v>
      </c>
      <c r="P85" s="86">
        <f t="shared" si="5"/>
        <v>0</v>
      </c>
      <c r="Q85" s="77">
        <f>SUM(Q55,Q58,Q61,Q64,Q67,Q70,Q73,Q76,Q79,Q82)</f>
        <v>0</v>
      </c>
      <c r="R85" s="165"/>
      <c r="S85" s="168"/>
    </row>
    <row r="86" spans="1:19" ht="12.75">
      <c r="A86" s="147"/>
      <c r="B86" s="148"/>
      <c r="C86" s="149"/>
      <c r="D86" s="69" t="s">
        <v>64</v>
      </c>
      <c r="E86" s="88">
        <f aca="true" t="shared" si="6" ref="E86:Q87">SUM(E56,E59,E62,E65,E68,E71,E74,E77,E80,E83)</f>
        <v>0</v>
      </c>
      <c r="F86" s="89">
        <f t="shared" si="6"/>
        <v>0</v>
      </c>
      <c r="G86" s="89">
        <f t="shared" si="6"/>
        <v>0</v>
      </c>
      <c r="H86" s="89">
        <f t="shared" si="6"/>
        <v>0</v>
      </c>
      <c r="I86" s="89">
        <f t="shared" si="6"/>
        <v>0</v>
      </c>
      <c r="J86" s="89">
        <f t="shared" si="6"/>
        <v>0</v>
      </c>
      <c r="K86" s="89">
        <f t="shared" si="6"/>
        <v>0</v>
      </c>
      <c r="L86" s="89">
        <f t="shared" si="6"/>
        <v>0</v>
      </c>
      <c r="M86" s="89">
        <f t="shared" si="6"/>
        <v>0</v>
      </c>
      <c r="N86" s="89">
        <f t="shared" si="6"/>
        <v>0</v>
      </c>
      <c r="O86" s="89">
        <f t="shared" si="6"/>
        <v>0</v>
      </c>
      <c r="P86" s="90">
        <f t="shared" si="6"/>
        <v>0</v>
      </c>
      <c r="Q86" s="94">
        <f t="shared" si="6"/>
        <v>0</v>
      </c>
      <c r="R86" s="166"/>
      <c r="S86" s="169"/>
    </row>
    <row r="87" spans="1:19" ht="12.75">
      <c r="A87" s="150"/>
      <c r="B87" s="151"/>
      <c r="C87" s="152"/>
      <c r="D87" s="70" t="s">
        <v>65</v>
      </c>
      <c r="E87" s="91">
        <f>SUM(E57,E60,E63,E66,E69,E72,E75,E78,E81,E84)</f>
        <v>0</v>
      </c>
      <c r="F87" s="92">
        <f t="shared" si="6"/>
        <v>0</v>
      </c>
      <c r="G87" s="92">
        <f t="shared" si="6"/>
        <v>0</v>
      </c>
      <c r="H87" s="92">
        <f t="shared" si="6"/>
        <v>0</v>
      </c>
      <c r="I87" s="92">
        <f t="shared" si="6"/>
        <v>0</v>
      </c>
      <c r="J87" s="92">
        <f t="shared" si="6"/>
        <v>0</v>
      </c>
      <c r="K87" s="92">
        <f t="shared" si="6"/>
        <v>0</v>
      </c>
      <c r="L87" s="92">
        <f t="shared" si="6"/>
        <v>0</v>
      </c>
      <c r="M87" s="92">
        <f t="shared" si="6"/>
        <v>0</v>
      </c>
      <c r="N87" s="92">
        <f t="shared" si="6"/>
        <v>0</v>
      </c>
      <c r="O87" s="92">
        <f t="shared" si="6"/>
        <v>0</v>
      </c>
      <c r="P87" s="93">
        <f t="shared" si="6"/>
        <v>0</v>
      </c>
      <c r="Q87" s="95">
        <f t="shared" si="6"/>
        <v>0</v>
      </c>
      <c r="R87" s="167"/>
      <c r="S87" s="170"/>
    </row>
    <row r="88" spans="1:19" ht="12.75">
      <c r="A88" s="144" t="s">
        <v>71</v>
      </c>
      <c r="B88" s="145"/>
      <c r="C88" s="145"/>
      <c r="D88" s="146"/>
      <c r="E88" s="162">
        <f aca="true" t="shared" si="7" ref="E88:P88">SUM(E85:E87)</f>
        <v>0</v>
      </c>
      <c r="F88" s="138">
        <f t="shared" si="7"/>
        <v>0</v>
      </c>
      <c r="G88" s="138">
        <f t="shared" si="7"/>
        <v>0</v>
      </c>
      <c r="H88" s="138">
        <f t="shared" si="7"/>
        <v>0</v>
      </c>
      <c r="I88" s="138">
        <f t="shared" si="7"/>
        <v>0</v>
      </c>
      <c r="J88" s="138">
        <f t="shared" si="7"/>
        <v>0</v>
      </c>
      <c r="K88" s="138">
        <f t="shared" si="7"/>
        <v>0</v>
      </c>
      <c r="L88" s="138">
        <f t="shared" si="7"/>
        <v>0</v>
      </c>
      <c r="M88" s="138">
        <f t="shared" si="7"/>
        <v>0</v>
      </c>
      <c r="N88" s="138">
        <f t="shared" si="7"/>
        <v>0</v>
      </c>
      <c r="O88" s="138">
        <f t="shared" si="7"/>
        <v>0</v>
      </c>
      <c r="P88" s="141">
        <f t="shared" si="7"/>
        <v>0</v>
      </c>
      <c r="Q88" s="153"/>
      <c r="R88" s="156">
        <f>SUM(R55:R84)</f>
        <v>0</v>
      </c>
      <c r="S88" s="159"/>
    </row>
    <row r="89" spans="1:19" ht="12.75">
      <c r="A89" s="147"/>
      <c r="B89" s="148"/>
      <c r="C89" s="148"/>
      <c r="D89" s="149"/>
      <c r="E89" s="16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2"/>
      <c r="Q89" s="154"/>
      <c r="R89" s="157"/>
      <c r="S89" s="160"/>
    </row>
    <row r="90" spans="1:19" ht="12.75">
      <c r="A90" s="150"/>
      <c r="B90" s="151"/>
      <c r="C90" s="151"/>
      <c r="D90" s="152"/>
      <c r="E90" s="164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3"/>
      <c r="Q90" s="155"/>
      <c r="R90" s="158"/>
      <c r="S90" s="161"/>
    </row>
    <row r="91" spans="1:19" ht="12.75">
      <c r="A91" s="144" t="s">
        <v>72</v>
      </c>
      <c r="B91" s="145"/>
      <c r="C91" s="146"/>
      <c r="D91" s="68" t="s">
        <v>63</v>
      </c>
      <c r="E91" s="84">
        <f>SUM(E37,E85)</f>
        <v>0</v>
      </c>
      <c r="F91" s="85">
        <f aca="true" t="shared" si="8" ref="F91:P91">SUM(F37,F85)</f>
        <v>0</v>
      </c>
      <c r="G91" s="85">
        <f t="shared" si="8"/>
        <v>0</v>
      </c>
      <c r="H91" s="85">
        <f t="shared" si="8"/>
        <v>0</v>
      </c>
      <c r="I91" s="85">
        <f t="shared" si="8"/>
        <v>0</v>
      </c>
      <c r="J91" s="85">
        <f t="shared" si="8"/>
        <v>0</v>
      </c>
      <c r="K91" s="85">
        <f t="shared" si="8"/>
        <v>0</v>
      </c>
      <c r="L91" s="85">
        <f t="shared" si="8"/>
        <v>0</v>
      </c>
      <c r="M91" s="85">
        <f t="shared" si="8"/>
        <v>0</v>
      </c>
      <c r="N91" s="85">
        <f t="shared" si="8"/>
        <v>0</v>
      </c>
      <c r="O91" s="85">
        <f t="shared" si="8"/>
        <v>0</v>
      </c>
      <c r="P91" s="86">
        <f t="shared" si="8"/>
        <v>0</v>
      </c>
      <c r="Q91" s="77">
        <f>SUM(Q37,Q85)</f>
        <v>0</v>
      </c>
      <c r="R91" s="165"/>
      <c r="S91" s="168"/>
    </row>
    <row r="92" spans="1:19" ht="12.75">
      <c r="A92" s="147"/>
      <c r="B92" s="148"/>
      <c r="C92" s="149"/>
      <c r="D92" s="69" t="s">
        <v>64</v>
      </c>
      <c r="E92" s="88">
        <f aca="true" t="shared" si="9" ref="E92:P93">SUM(E38,E86)</f>
        <v>0</v>
      </c>
      <c r="F92" s="89">
        <f t="shared" si="9"/>
        <v>0</v>
      </c>
      <c r="G92" s="89">
        <f t="shared" si="9"/>
        <v>0</v>
      </c>
      <c r="H92" s="89">
        <f t="shared" si="9"/>
        <v>0</v>
      </c>
      <c r="I92" s="89">
        <f t="shared" si="9"/>
        <v>0</v>
      </c>
      <c r="J92" s="89">
        <f t="shared" si="9"/>
        <v>0</v>
      </c>
      <c r="K92" s="89">
        <f t="shared" si="9"/>
        <v>0</v>
      </c>
      <c r="L92" s="89">
        <f t="shared" si="9"/>
        <v>0</v>
      </c>
      <c r="M92" s="89">
        <f t="shared" si="9"/>
        <v>0</v>
      </c>
      <c r="N92" s="89">
        <f t="shared" si="9"/>
        <v>0</v>
      </c>
      <c r="O92" s="89">
        <f t="shared" si="9"/>
        <v>0</v>
      </c>
      <c r="P92" s="102">
        <f t="shared" si="9"/>
        <v>0</v>
      </c>
      <c r="Q92" s="94">
        <f>SUM(Q38,Q86)</f>
        <v>0</v>
      </c>
      <c r="R92" s="166"/>
      <c r="S92" s="169"/>
    </row>
    <row r="93" spans="1:19" ht="12.75">
      <c r="A93" s="150"/>
      <c r="B93" s="151"/>
      <c r="C93" s="152"/>
      <c r="D93" s="70" t="s">
        <v>65</v>
      </c>
      <c r="E93" s="91">
        <f t="shared" si="9"/>
        <v>0</v>
      </c>
      <c r="F93" s="92">
        <f t="shared" si="9"/>
        <v>0</v>
      </c>
      <c r="G93" s="92">
        <f t="shared" si="9"/>
        <v>0</v>
      </c>
      <c r="H93" s="92">
        <f t="shared" si="9"/>
        <v>0</v>
      </c>
      <c r="I93" s="92">
        <f t="shared" si="9"/>
        <v>0</v>
      </c>
      <c r="J93" s="92">
        <f t="shared" si="9"/>
        <v>0</v>
      </c>
      <c r="K93" s="92">
        <f t="shared" si="9"/>
        <v>0</v>
      </c>
      <c r="L93" s="92">
        <f t="shared" si="9"/>
        <v>0</v>
      </c>
      <c r="M93" s="92">
        <f t="shared" si="9"/>
        <v>0</v>
      </c>
      <c r="N93" s="92">
        <f t="shared" si="9"/>
        <v>0</v>
      </c>
      <c r="O93" s="92">
        <f t="shared" si="9"/>
        <v>0</v>
      </c>
      <c r="P93" s="103">
        <f t="shared" si="9"/>
        <v>0</v>
      </c>
      <c r="Q93" s="95">
        <f>SUM(Q39,Q87)</f>
        <v>0</v>
      </c>
      <c r="R93" s="167"/>
      <c r="S93" s="170"/>
    </row>
    <row r="94" spans="1:19" ht="12.75">
      <c r="A94" s="144" t="s">
        <v>73</v>
      </c>
      <c r="B94" s="145"/>
      <c r="C94" s="145"/>
      <c r="D94" s="146"/>
      <c r="E94" s="162">
        <f aca="true" t="shared" si="10" ref="E94:P94">SUM(E91:E93)</f>
        <v>0</v>
      </c>
      <c r="F94" s="138">
        <f t="shared" si="10"/>
        <v>0</v>
      </c>
      <c r="G94" s="138">
        <f t="shared" si="10"/>
        <v>0</v>
      </c>
      <c r="H94" s="138">
        <f t="shared" si="10"/>
        <v>0</v>
      </c>
      <c r="I94" s="138">
        <f t="shared" si="10"/>
        <v>0</v>
      </c>
      <c r="J94" s="138">
        <f t="shared" si="10"/>
        <v>0</v>
      </c>
      <c r="K94" s="138">
        <f t="shared" si="10"/>
        <v>0</v>
      </c>
      <c r="L94" s="138">
        <f t="shared" si="10"/>
        <v>0</v>
      </c>
      <c r="M94" s="138">
        <f t="shared" si="10"/>
        <v>0</v>
      </c>
      <c r="N94" s="138">
        <f t="shared" si="10"/>
        <v>0</v>
      </c>
      <c r="O94" s="138">
        <f t="shared" si="10"/>
        <v>0</v>
      </c>
      <c r="P94" s="141">
        <f t="shared" si="10"/>
        <v>0</v>
      </c>
      <c r="Q94" s="153"/>
      <c r="R94" s="156">
        <f>SUM(R40,R88)</f>
        <v>0</v>
      </c>
      <c r="S94" s="159"/>
    </row>
    <row r="95" spans="1:19" ht="12.75">
      <c r="A95" s="147"/>
      <c r="B95" s="148"/>
      <c r="C95" s="148"/>
      <c r="D95" s="149"/>
      <c r="E95" s="16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2"/>
      <c r="Q95" s="154"/>
      <c r="R95" s="157"/>
      <c r="S95" s="160"/>
    </row>
    <row r="96" spans="1:19" ht="12.75">
      <c r="A96" s="150"/>
      <c r="B96" s="151"/>
      <c r="C96" s="151"/>
      <c r="D96" s="152"/>
      <c r="E96" s="164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3"/>
      <c r="Q96" s="155"/>
      <c r="R96" s="158"/>
      <c r="S96" s="161"/>
    </row>
  </sheetData>
  <sheetProtection/>
  <mergeCells count="165">
    <mergeCell ref="P94:P96"/>
    <mergeCell ref="Q94:Q96"/>
    <mergeCell ref="R94:R96"/>
    <mergeCell ref="S94:S96"/>
    <mergeCell ref="J94:J96"/>
    <mergeCell ref="K94:K96"/>
    <mergeCell ref="L94:L96"/>
    <mergeCell ref="M94:M96"/>
    <mergeCell ref="N94:N96"/>
    <mergeCell ref="O94:O96"/>
    <mergeCell ref="A94:D96"/>
    <mergeCell ref="E94:E96"/>
    <mergeCell ref="F94:F96"/>
    <mergeCell ref="G94:G96"/>
    <mergeCell ref="H94:H96"/>
    <mergeCell ref="I94:I96"/>
    <mergeCell ref="P88:P90"/>
    <mergeCell ref="Q88:Q90"/>
    <mergeCell ref="R88:R90"/>
    <mergeCell ref="S88:S90"/>
    <mergeCell ref="A91:C93"/>
    <mergeCell ref="R91:R93"/>
    <mergeCell ref="S91:S93"/>
    <mergeCell ref="J88:J90"/>
    <mergeCell ref="K88:K90"/>
    <mergeCell ref="L88:L90"/>
    <mergeCell ref="M88:M90"/>
    <mergeCell ref="N88:N90"/>
    <mergeCell ref="O88:O90"/>
    <mergeCell ref="A88:D90"/>
    <mergeCell ref="E88:E90"/>
    <mergeCell ref="F88:F90"/>
    <mergeCell ref="G88:G90"/>
    <mergeCell ref="H88:H90"/>
    <mergeCell ref="I88:I90"/>
    <mergeCell ref="A82:A84"/>
    <mergeCell ref="B82:B84"/>
    <mergeCell ref="C82:C84"/>
    <mergeCell ref="R82:R84"/>
    <mergeCell ref="S82:S84"/>
    <mergeCell ref="A85:C87"/>
    <mergeCell ref="R85:R87"/>
    <mergeCell ref="S85:S87"/>
    <mergeCell ref="A76:A78"/>
    <mergeCell ref="B76:B78"/>
    <mergeCell ref="C76:C78"/>
    <mergeCell ref="R76:R78"/>
    <mergeCell ref="S76:S78"/>
    <mergeCell ref="A79:A81"/>
    <mergeCell ref="B79:B81"/>
    <mergeCell ref="C79:C81"/>
    <mergeCell ref="R79:R81"/>
    <mergeCell ref="S79:S81"/>
    <mergeCell ref="A70:A72"/>
    <mergeCell ref="B70:B72"/>
    <mergeCell ref="C70:C72"/>
    <mergeCell ref="R70:R72"/>
    <mergeCell ref="S70:S72"/>
    <mergeCell ref="A73:A75"/>
    <mergeCell ref="B73:B75"/>
    <mergeCell ref="C73:C75"/>
    <mergeCell ref="R73:R75"/>
    <mergeCell ref="S73:S75"/>
    <mergeCell ref="A64:A66"/>
    <mergeCell ref="B64:B66"/>
    <mergeCell ref="C64:C66"/>
    <mergeCell ref="R64:R66"/>
    <mergeCell ref="S64:S66"/>
    <mergeCell ref="A67:A69"/>
    <mergeCell ref="B67:B69"/>
    <mergeCell ref="C67:C69"/>
    <mergeCell ref="R67:R69"/>
    <mergeCell ref="S67:S69"/>
    <mergeCell ref="A58:A60"/>
    <mergeCell ref="B58:B60"/>
    <mergeCell ref="C58:C60"/>
    <mergeCell ref="R58:R60"/>
    <mergeCell ref="S58:S60"/>
    <mergeCell ref="A61:A63"/>
    <mergeCell ref="B61:B63"/>
    <mergeCell ref="C61:C63"/>
    <mergeCell ref="R61:R63"/>
    <mergeCell ref="S61:S63"/>
    <mergeCell ref="M52:O52"/>
    <mergeCell ref="R52:S52"/>
    <mergeCell ref="A55:A57"/>
    <mergeCell ref="B55:B57"/>
    <mergeCell ref="C55:C57"/>
    <mergeCell ref="R55:R57"/>
    <mergeCell ref="S55:S57"/>
    <mergeCell ref="P40:P42"/>
    <mergeCell ref="Q40:Q42"/>
    <mergeCell ref="R40:R42"/>
    <mergeCell ref="S40:S42"/>
    <mergeCell ref="A50:S50"/>
    <mergeCell ref="R51:S51"/>
    <mergeCell ref="J40:J42"/>
    <mergeCell ref="K40:K42"/>
    <mergeCell ref="L40:L42"/>
    <mergeCell ref="M40:M42"/>
    <mergeCell ref="N40:N42"/>
    <mergeCell ref="O40:O42"/>
    <mergeCell ref="A40:D42"/>
    <mergeCell ref="E40:E42"/>
    <mergeCell ref="F40:F42"/>
    <mergeCell ref="G40:G42"/>
    <mergeCell ref="H40:H42"/>
    <mergeCell ref="I40:I42"/>
    <mergeCell ref="A34:A36"/>
    <mergeCell ref="B34:B36"/>
    <mergeCell ref="C34:C36"/>
    <mergeCell ref="R34:R36"/>
    <mergeCell ref="S34:S36"/>
    <mergeCell ref="A37:C39"/>
    <mergeCell ref="R37:R39"/>
    <mergeCell ref="S37:S39"/>
    <mergeCell ref="A28:A30"/>
    <mergeCell ref="B28:B30"/>
    <mergeCell ref="C28:C30"/>
    <mergeCell ref="R28:R30"/>
    <mergeCell ref="S28:S30"/>
    <mergeCell ref="A31:A33"/>
    <mergeCell ref="B31:B33"/>
    <mergeCell ref="C31:C33"/>
    <mergeCell ref="R31:R33"/>
    <mergeCell ref="S31:S33"/>
    <mergeCell ref="A22:A24"/>
    <mergeCell ref="B22:B24"/>
    <mergeCell ref="C22:C24"/>
    <mergeCell ref="R22:R24"/>
    <mergeCell ref="S22:S24"/>
    <mergeCell ref="A25:A27"/>
    <mergeCell ref="B25:B27"/>
    <mergeCell ref="C25:C27"/>
    <mergeCell ref="R25:R27"/>
    <mergeCell ref="S25:S27"/>
    <mergeCell ref="A16:A18"/>
    <mergeCell ref="B16:B18"/>
    <mergeCell ref="C16:C18"/>
    <mergeCell ref="R16:R18"/>
    <mergeCell ref="S16:S18"/>
    <mergeCell ref="A19:A21"/>
    <mergeCell ref="B19:B21"/>
    <mergeCell ref="C19:C21"/>
    <mergeCell ref="R19:R21"/>
    <mergeCell ref="S19:S21"/>
    <mergeCell ref="A10:A12"/>
    <mergeCell ref="B10:B12"/>
    <mergeCell ref="C10:C12"/>
    <mergeCell ref="R10:R12"/>
    <mergeCell ref="S10:S12"/>
    <mergeCell ref="A13:A15"/>
    <mergeCell ref="B13:B15"/>
    <mergeCell ref="C13:C15"/>
    <mergeCell ref="R13:R15"/>
    <mergeCell ref="S13:S15"/>
    <mergeCell ref="A2:S2"/>
    <mergeCell ref="R3:S3"/>
    <mergeCell ref="M4:O4"/>
    <mergeCell ref="R4:S4"/>
    <mergeCell ref="A7:A9"/>
    <mergeCell ref="B7:B9"/>
    <mergeCell ref="C7:C9"/>
    <mergeCell ref="R7:R9"/>
    <mergeCell ref="S7:S9"/>
  </mergeCells>
  <printOptions/>
  <pageMargins left="0.25" right="0.25" top="0.75" bottom="0.75" header="0.3" footer="0.3"/>
  <pageSetup horizontalDpi="600" verticalDpi="600" orientation="landscape" paperSize="9" scale="79" r:id="rId3"/>
  <rowBreaks count="1" manualBreakCount="1">
    <brk id="48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50"/>
  <sheetViews>
    <sheetView view="pageBreakPreview" zoomScale="90" zoomScaleNormal="75" zoomScaleSheetLayoutView="90" workbookViewId="0" topLeftCell="A1">
      <selection activeCell="C4" sqref="C4"/>
    </sheetView>
  </sheetViews>
  <sheetFormatPr defaultColWidth="9.00390625" defaultRowHeight="13.5"/>
  <cols>
    <col min="1" max="1" width="13.375" style="25" customWidth="1"/>
    <col min="2" max="2" width="7.125" style="25" customWidth="1"/>
    <col min="3" max="3" width="15.625" style="25" customWidth="1"/>
    <col min="4" max="4" width="13.375" style="25" customWidth="1"/>
    <col min="5" max="5" width="12.25390625" style="25" customWidth="1"/>
    <col min="6" max="6" width="6.875" style="25" customWidth="1"/>
    <col min="7" max="7" width="12.625" style="25" customWidth="1"/>
    <col min="8" max="8" width="3.25390625" style="25" customWidth="1"/>
    <col min="9" max="10" width="14.25390625" style="25" customWidth="1"/>
    <col min="11" max="16384" width="9.00390625" style="25" customWidth="1"/>
  </cols>
  <sheetData>
    <row r="1" ht="19.5" customHeight="1">
      <c r="B1" s="26" t="s">
        <v>83</v>
      </c>
    </row>
    <row r="2" spans="1:7" ht="13.5">
      <c r="A2" s="131" t="s">
        <v>78</v>
      </c>
      <c r="F2" s="27"/>
      <c r="G2" s="25" t="s">
        <v>32</v>
      </c>
    </row>
    <row r="3" ht="13.5">
      <c r="A3" s="25" t="s">
        <v>0</v>
      </c>
    </row>
    <row r="4" ht="13.5">
      <c r="C4" t="str">
        <f>'訪問介護（明細書）'!C4</f>
        <v>令和５年４月～令和６年３月サービス提供分</v>
      </c>
    </row>
    <row r="5" spans="1:10" ht="13.5">
      <c r="A5" s="25" t="s">
        <v>1</v>
      </c>
      <c r="H5" s="62" t="s">
        <v>5</v>
      </c>
      <c r="I5" s="203">
        <f>'訪問型サービス（内訳書）'!R3</f>
        <v>0</v>
      </c>
      <c r="J5" s="204"/>
    </row>
    <row r="6" spans="1:10" ht="13.5">
      <c r="A6" s="25" t="s">
        <v>2</v>
      </c>
      <c r="D6" s="25" t="s">
        <v>3</v>
      </c>
      <c r="E6" s="205" t="s">
        <v>103</v>
      </c>
      <c r="F6" s="206"/>
      <c r="H6" s="62" t="s">
        <v>6</v>
      </c>
      <c r="I6" s="203">
        <f>'訪問型サービス（内訳書）'!R4</f>
        <v>0</v>
      </c>
      <c r="J6" s="204"/>
    </row>
    <row r="7" ht="13.5"/>
    <row r="8" ht="13.5">
      <c r="A8" s="25" t="s">
        <v>7</v>
      </c>
    </row>
    <row r="9" spans="1:10" ht="17.25" customHeight="1">
      <c r="A9" s="245" t="s">
        <v>34</v>
      </c>
      <c r="B9" s="239" t="s">
        <v>11</v>
      </c>
      <c r="C9" s="252"/>
      <c r="D9" s="252"/>
      <c r="E9" s="252"/>
      <c r="F9" s="252"/>
      <c r="G9" s="240"/>
      <c r="H9" s="135"/>
      <c r="I9" s="239" t="s">
        <v>88</v>
      </c>
      <c r="J9" s="240"/>
    </row>
    <row r="10" spans="1:10" ht="17.25" customHeight="1">
      <c r="A10" s="246"/>
      <c r="B10" s="242" t="s">
        <v>8</v>
      </c>
      <c r="C10" s="253" t="s">
        <v>12</v>
      </c>
      <c r="D10" s="254"/>
      <c r="E10" s="255"/>
      <c r="F10" s="251" t="s">
        <v>10</v>
      </c>
      <c r="G10" s="241" t="s">
        <v>13</v>
      </c>
      <c r="I10" s="241" t="s">
        <v>17</v>
      </c>
      <c r="J10" s="241" t="s">
        <v>18</v>
      </c>
    </row>
    <row r="11" spans="1:10" ht="17.25" customHeight="1">
      <c r="A11" s="246"/>
      <c r="B11" s="242"/>
      <c r="C11" s="29"/>
      <c r="D11" s="136" t="s">
        <v>90</v>
      </c>
      <c r="E11" s="133" t="s">
        <v>9</v>
      </c>
      <c r="F11" s="242"/>
      <c r="G11" s="242"/>
      <c r="I11" s="242"/>
      <c r="J11" s="242"/>
    </row>
    <row r="12" spans="1:10" ht="13.5">
      <c r="A12" s="2" t="str">
        <f>'訪問介護（明細書）'!A12</f>
        <v>令和4年04月</v>
      </c>
      <c r="B12" s="107"/>
      <c r="C12" s="13">
        <f>D12</f>
        <v>0</v>
      </c>
      <c r="D12" s="49"/>
      <c r="E12" s="106"/>
      <c r="F12" s="49"/>
      <c r="G12" s="49"/>
      <c r="H12" s="30"/>
      <c r="I12" s="105">
        <f>COUNT('訪問型サービス（内訳書）'!E7,'訪問型サービス（内訳書）'!E10,'訪問型サービス（内訳書）'!E13,'訪問型サービス（内訳書）'!E16,'訪問型サービス（内訳書）'!E19,'訪問型サービス（内訳書）'!E22,'訪問型サービス（内訳書）'!E25,'訪問型サービス（内訳書）'!E28,'訪問型サービス（内訳書）'!E31,'訪問型サービス（内訳書）'!E34,'訪問型サービス（内訳書）'!E55,'訪問型サービス（内訳書）'!E58,'訪問型サービス（内訳書）'!E61,'訪問型サービス（内訳書）'!E64,'訪問型サービス（内訳書）'!E67,'訪問型サービス（内訳書）'!E70,'訪問型サービス（内訳書）'!E73,'訪問型サービス（内訳書）'!E76,'訪問型サービス（内訳書）'!E79,'訪問型サービス（内訳書）'!E82)</f>
        <v>0</v>
      </c>
      <c r="J12" s="105">
        <f>'訪問型サービス（内訳書）'!E94</f>
        <v>0</v>
      </c>
    </row>
    <row r="13" spans="1:10" ht="13.5">
      <c r="A13" s="2" t="str">
        <f>'訪問介護（明細書）'!A13</f>
        <v>令和4年05月</v>
      </c>
      <c r="B13" s="107"/>
      <c r="C13" s="13">
        <f aca="true" t="shared" si="0" ref="C13:C23">D13</f>
        <v>0</v>
      </c>
      <c r="D13" s="49"/>
      <c r="E13" s="106"/>
      <c r="F13" s="49"/>
      <c r="G13" s="49"/>
      <c r="H13" s="30"/>
      <c r="I13" s="105">
        <f>COUNT('訪問型サービス（内訳書）'!F7,'訪問型サービス（内訳書）'!F10,'訪問型サービス（内訳書）'!F13,'訪問型サービス（内訳書）'!F16,'訪問型サービス（内訳書）'!F19,'訪問型サービス（内訳書）'!F22,'訪問型サービス（内訳書）'!F25,'訪問型サービス（内訳書）'!F28,'訪問型サービス（内訳書）'!F31,'訪問型サービス（内訳書）'!F34,'訪問型サービス（内訳書）'!F55,'訪問型サービス（内訳書）'!F58,'訪問型サービス（内訳書）'!F61,'訪問型サービス（内訳書）'!F64,'訪問型サービス（内訳書）'!F67,'訪問型サービス（内訳書）'!F70,'訪問型サービス（内訳書）'!F73,'訪問型サービス（内訳書）'!F76,'訪問型サービス（内訳書）'!F79,'訪問型サービス（内訳書）'!F82)</f>
        <v>0</v>
      </c>
      <c r="J13" s="105">
        <f>'訪問型サービス（内訳書）'!F94</f>
        <v>0</v>
      </c>
    </row>
    <row r="14" spans="1:10" ht="13.5">
      <c r="A14" s="2" t="str">
        <f>'訪問介護（明細書）'!A14</f>
        <v>令和4年06月</v>
      </c>
      <c r="B14" s="107"/>
      <c r="C14" s="13">
        <f t="shared" si="0"/>
        <v>0</v>
      </c>
      <c r="D14" s="49"/>
      <c r="E14" s="106"/>
      <c r="F14" s="49"/>
      <c r="G14" s="49"/>
      <c r="H14" s="30"/>
      <c r="I14" s="105">
        <f>COUNT('訪問型サービス（内訳書）'!G7,'訪問型サービス（内訳書）'!G10,'訪問型サービス（内訳書）'!G13,'訪問型サービス（内訳書）'!G16,'訪問型サービス（内訳書）'!G19,'訪問型サービス（内訳書）'!G22,'訪問型サービス（内訳書）'!G25,'訪問型サービス（内訳書）'!G28,'訪問型サービス（内訳書）'!G31,'訪問型サービス（内訳書）'!G34,'訪問型サービス（内訳書）'!G55,'訪問型サービス（内訳書）'!G58,'訪問型サービス（内訳書）'!G61,'訪問型サービス（内訳書）'!G64,'訪問型サービス（内訳書）'!G67,'訪問型サービス（内訳書）'!G70,'訪問型サービス（内訳書）'!G73,'訪問型サービス（内訳書）'!G76,'訪問型サービス（内訳書）'!G79,'訪問型サービス（内訳書）'!G82)</f>
        <v>0</v>
      </c>
      <c r="J14" s="105">
        <f>'訪問型サービス（内訳書）'!G94</f>
        <v>0</v>
      </c>
    </row>
    <row r="15" spans="1:10" ht="13.5">
      <c r="A15" s="2" t="str">
        <f>'訪問介護（明細書）'!A15</f>
        <v>令和4年07月</v>
      </c>
      <c r="B15" s="107"/>
      <c r="C15" s="13">
        <f t="shared" si="0"/>
        <v>0</v>
      </c>
      <c r="D15" s="49"/>
      <c r="E15" s="106"/>
      <c r="F15" s="49"/>
      <c r="G15" s="49"/>
      <c r="H15" s="30"/>
      <c r="I15" s="105">
        <f>COUNT('訪問型サービス（内訳書）'!H7,'訪問型サービス（内訳書）'!H10,'訪問型サービス（内訳書）'!H13,'訪問型サービス（内訳書）'!H16,'訪問型サービス（内訳書）'!H19,'訪問型サービス（内訳書）'!H22,'訪問型サービス（内訳書）'!H25,'訪問型サービス（内訳書）'!H28,'訪問型サービス（内訳書）'!H31,'訪問型サービス（内訳書）'!H34,'訪問型サービス（内訳書）'!H55,'訪問型サービス（内訳書）'!H58,'訪問型サービス（内訳書）'!H61,'訪問型サービス（内訳書）'!H64,'訪問型サービス（内訳書）'!H67,'訪問型サービス（内訳書）'!H70,'訪問型サービス（内訳書）'!H73,'訪問型サービス（内訳書）'!H76,'訪問型サービス（内訳書）'!H79,'訪問型サービス（内訳書）'!H82)</f>
        <v>0</v>
      </c>
      <c r="J15" s="105">
        <f>'訪問型サービス（内訳書）'!H94</f>
        <v>0</v>
      </c>
    </row>
    <row r="16" spans="1:10" ht="13.5">
      <c r="A16" s="2" t="str">
        <f>'訪問介護（明細書）'!A16</f>
        <v>令和4年08月</v>
      </c>
      <c r="B16" s="107"/>
      <c r="C16" s="13">
        <f t="shared" si="0"/>
        <v>0</v>
      </c>
      <c r="D16" s="49"/>
      <c r="E16" s="106"/>
      <c r="F16" s="49"/>
      <c r="G16" s="49"/>
      <c r="H16" s="30"/>
      <c r="I16" s="105">
        <f>COUNT('訪問型サービス（内訳書）'!I7,'訪問型サービス（内訳書）'!I10,'訪問型サービス（内訳書）'!I13,'訪問型サービス（内訳書）'!I16,'訪問型サービス（内訳書）'!I19,'訪問型サービス（内訳書）'!I22,'訪問型サービス（内訳書）'!I25,'訪問型サービス（内訳書）'!I28,'訪問型サービス（内訳書）'!I31,'訪問型サービス（内訳書）'!I34,'訪問型サービス（内訳書）'!I55,'訪問型サービス（内訳書）'!I58,'訪問型サービス（内訳書）'!I61,'訪問型サービス（内訳書）'!I64,'訪問型サービス（内訳書）'!I67,'訪問型サービス（内訳書）'!I70,'訪問型サービス（内訳書）'!I73,'訪問型サービス（内訳書）'!I76,'訪問型サービス（内訳書）'!I79,'訪問型サービス（内訳書）'!I82)</f>
        <v>0</v>
      </c>
      <c r="J16" s="105">
        <f>'訪問型サービス（内訳書）'!I94</f>
        <v>0</v>
      </c>
    </row>
    <row r="17" spans="1:10" ht="13.5">
      <c r="A17" s="2" t="str">
        <f>'訪問介護（明細書）'!A17</f>
        <v>令和4年09月</v>
      </c>
      <c r="B17" s="107"/>
      <c r="C17" s="13">
        <f t="shared" si="0"/>
        <v>0</v>
      </c>
      <c r="D17" s="49"/>
      <c r="E17" s="106"/>
      <c r="F17" s="49"/>
      <c r="G17" s="49"/>
      <c r="H17" s="30"/>
      <c r="I17" s="105">
        <f>COUNT('訪問型サービス（内訳書）'!J7,'訪問型サービス（内訳書）'!J10,'訪問型サービス（内訳書）'!J13,'訪問型サービス（内訳書）'!J16,'訪問型サービス（内訳書）'!J19,'訪問型サービス（内訳書）'!J22,'訪問型サービス（内訳書）'!J25,'訪問型サービス（内訳書）'!J28,'訪問型サービス（内訳書）'!J31,'訪問型サービス（内訳書）'!J34,'訪問型サービス（内訳書）'!J55,'訪問型サービス（内訳書）'!J58,'訪問型サービス（内訳書）'!J61,'訪問型サービス（内訳書）'!J64,'訪問型サービス（内訳書）'!J67,'訪問型サービス（内訳書）'!J70,'訪問型サービス（内訳書）'!J73,'訪問型サービス（内訳書）'!J76,'訪問型サービス（内訳書）'!J79,'訪問型サービス（内訳書）'!J82)</f>
        <v>0</v>
      </c>
      <c r="J17" s="105">
        <f>'訪問型サービス（内訳書）'!J94</f>
        <v>0</v>
      </c>
    </row>
    <row r="18" spans="1:10" ht="13.5">
      <c r="A18" s="2" t="str">
        <f>'訪問介護（明細書）'!A18</f>
        <v>令和4年10月</v>
      </c>
      <c r="B18" s="107"/>
      <c r="C18" s="13">
        <f t="shared" si="0"/>
        <v>0</v>
      </c>
      <c r="D18" s="49"/>
      <c r="E18" s="106"/>
      <c r="F18" s="49"/>
      <c r="G18" s="49"/>
      <c r="H18" s="30"/>
      <c r="I18" s="105">
        <f>COUNT('訪問型サービス（内訳書）'!K7,'訪問型サービス（内訳書）'!K10,'訪問型サービス（内訳書）'!K13,'訪問型サービス（内訳書）'!K16,'訪問型サービス（内訳書）'!K19,'訪問型サービス（内訳書）'!K22,'訪問型サービス（内訳書）'!K25,'訪問型サービス（内訳書）'!K28,'訪問型サービス（内訳書）'!K31,'訪問型サービス（内訳書）'!K34,'訪問型サービス（内訳書）'!K55,'訪問型サービス（内訳書）'!K58,'訪問型サービス（内訳書）'!K61,'訪問型サービス（内訳書）'!K64,'訪問型サービス（内訳書）'!K67,'訪問型サービス（内訳書）'!K70,'訪問型サービス（内訳書）'!K73,'訪問型サービス（内訳書）'!K76,'訪問型サービス（内訳書）'!K79,'訪問型サービス（内訳書）'!K82)</f>
        <v>0</v>
      </c>
      <c r="J18" s="105">
        <f>'訪問型サービス（内訳書）'!K94</f>
        <v>0</v>
      </c>
    </row>
    <row r="19" spans="1:10" ht="13.5">
      <c r="A19" s="2" t="str">
        <f>'訪問介護（明細書）'!A19</f>
        <v>令和4年11月</v>
      </c>
      <c r="B19" s="107"/>
      <c r="C19" s="13">
        <f t="shared" si="0"/>
        <v>0</v>
      </c>
      <c r="D19" s="49"/>
      <c r="E19" s="106"/>
      <c r="F19" s="49"/>
      <c r="G19" s="49"/>
      <c r="H19" s="30"/>
      <c r="I19" s="105">
        <f>COUNT('訪問型サービス（内訳書）'!L7,'訪問型サービス（内訳書）'!L10,'訪問型サービス（内訳書）'!L13,'訪問型サービス（内訳書）'!L16,'訪問型サービス（内訳書）'!L19,'訪問型サービス（内訳書）'!L22,'訪問型サービス（内訳書）'!L25,'訪問型サービス（内訳書）'!L28,'訪問型サービス（内訳書）'!L31,'訪問型サービス（内訳書）'!L34,'訪問型サービス（内訳書）'!L55,'訪問型サービス（内訳書）'!L58,'訪問型サービス（内訳書）'!L61,'訪問型サービス（内訳書）'!L64,'訪問型サービス（内訳書）'!L67,'訪問型サービス（内訳書）'!L70,'訪問型サービス（内訳書）'!L73,'訪問型サービス（内訳書）'!L76,'訪問型サービス（内訳書）'!L79,'訪問型サービス（内訳書）'!L82)</f>
        <v>0</v>
      </c>
      <c r="J19" s="105">
        <f>'訪問型サービス（内訳書）'!L94</f>
        <v>0</v>
      </c>
    </row>
    <row r="20" spans="1:10" ht="13.5">
      <c r="A20" s="2" t="str">
        <f>'訪問介護（明細書）'!A20</f>
        <v>令和4年12月</v>
      </c>
      <c r="B20" s="107"/>
      <c r="C20" s="13">
        <f t="shared" si="0"/>
        <v>0</v>
      </c>
      <c r="D20" s="49"/>
      <c r="E20" s="106"/>
      <c r="F20" s="49"/>
      <c r="G20" s="49"/>
      <c r="H20" s="30"/>
      <c r="I20" s="105">
        <f>COUNT('訪問型サービス（内訳書）'!M7,'訪問型サービス（内訳書）'!M10,'訪問型サービス（内訳書）'!M13,'訪問型サービス（内訳書）'!M16,'訪問型サービス（内訳書）'!M19,'訪問型サービス（内訳書）'!M22,'訪問型サービス（内訳書）'!M25,'訪問型サービス（内訳書）'!M28,'訪問型サービス（内訳書）'!M31,'訪問型サービス（内訳書）'!M34,'訪問型サービス（内訳書）'!M55,'訪問型サービス（内訳書）'!M58,'訪問型サービス（内訳書）'!M61,'訪問型サービス（内訳書）'!M64,'訪問型サービス（内訳書）'!M67,'訪問型サービス（内訳書）'!M70,'訪問型サービス（内訳書）'!M73,'訪問型サービス（内訳書）'!M76,'訪問型サービス（内訳書）'!M79,'訪問型サービス（内訳書）'!M82)</f>
        <v>0</v>
      </c>
      <c r="J20" s="105">
        <f>'訪問型サービス（内訳書）'!M94</f>
        <v>0</v>
      </c>
    </row>
    <row r="21" spans="1:10" ht="13.5">
      <c r="A21" s="2" t="str">
        <f>'訪問介護（明細書）'!A21</f>
        <v>令和5年01月</v>
      </c>
      <c r="B21" s="107"/>
      <c r="C21" s="13">
        <f t="shared" si="0"/>
        <v>0</v>
      </c>
      <c r="D21" s="49"/>
      <c r="E21" s="106"/>
      <c r="F21" s="49"/>
      <c r="G21" s="49"/>
      <c r="H21" s="30"/>
      <c r="I21" s="105">
        <f>COUNT('訪問型サービス（内訳書）'!N7,'訪問型サービス（内訳書）'!N10,'訪問型サービス（内訳書）'!N13,'訪問型サービス（内訳書）'!N16,'訪問型サービス（内訳書）'!N19,'訪問型サービス（内訳書）'!N22,'訪問型サービス（内訳書）'!N25,'訪問型サービス（内訳書）'!N28,'訪問型サービス（内訳書）'!N31,'訪問型サービス（内訳書）'!N34,'訪問型サービス（内訳書）'!N55,'訪問型サービス（内訳書）'!N58,'訪問型サービス（内訳書）'!N61,'訪問型サービス（内訳書）'!N64,'訪問型サービス（内訳書）'!N67,'訪問型サービス（内訳書）'!N70,'訪問型サービス（内訳書）'!N73,'訪問型サービス（内訳書）'!N76,'訪問型サービス（内訳書）'!N79,'訪問型サービス（内訳書）'!N82)</f>
        <v>0</v>
      </c>
      <c r="J21" s="105">
        <f>'訪問型サービス（内訳書）'!N94</f>
        <v>0</v>
      </c>
    </row>
    <row r="22" spans="1:10" ht="13.5">
      <c r="A22" s="2" t="str">
        <f>'訪問介護（明細書）'!A22</f>
        <v>令和5年02月</v>
      </c>
      <c r="B22" s="107"/>
      <c r="C22" s="13">
        <f t="shared" si="0"/>
        <v>0</v>
      </c>
      <c r="D22" s="49"/>
      <c r="E22" s="106"/>
      <c r="F22" s="49"/>
      <c r="G22" s="49"/>
      <c r="H22" s="30"/>
      <c r="I22" s="105">
        <f>COUNT('訪問型サービス（内訳書）'!O7,'訪問型サービス（内訳書）'!O10,'訪問型サービス（内訳書）'!O13,'訪問型サービス（内訳書）'!O16,'訪問型サービス（内訳書）'!O19,'訪問型サービス（内訳書）'!O22,'訪問型サービス（内訳書）'!O25,'訪問型サービス（内訳書）'!O28,'訪問型サービス（内訳書）'!O31,'訪問型サービス（内訳書）'!O34,'訪問型サービス（内訳書）'!O55,'訪問型サービス（内訳書）'!O58,'訪問型サービス（内訳書）'!O61,'訪問型サービス（内訳書）'!O64,'訪問型サービス（内訳書）'!O67,'訪問型サービス（内訳書）'!O70,'訪問型サービス（内訳書）'!O73,'訪問型サービス（内訳書）'!O76,'訪問型サービス（内訳書）'!O79,'訪問型サービス（内訳書）'!O82)</f>
        <v>0</v>
      </c>
      <c r="J22" s="105">
        <f>'訪問型サービス（内訳書）'!O94</f>
        <v>0</v>
      </c>
    </row>
    <row r="23" spans="1:10" ht="13.5">
      <c r="A23" s="2" t="str">
        <f>'訪問介護（明細書）'!A23</f>
        <v>令和5年03月</v>
      </c>
      <c r="B23" s="107"/>
      <c r="C23" s="13">
        <f t="shared" si="0"/>
        <v>0</v>
      </c>
      <c r="D23" s="49"/>
      <c r="E23" s="106"/>
      <c r="F23" s="49"/>
      <c r="G23" s="49"/>
      <c r="H23" s="30"/>
      <c r="I23" s="105">
        <f>COUNT('訪問型サービス（内訳書）'!P7,'訪問型サービス（内訳書）'!P10,'訪問型サービス（内訳書）'!P13,'訪問型サービス（内訳書）'!P16,'訪問型サービス（内訳書）'!P19,'訪問型サービス（内訳書）'!P22,'訪問型サービス（内訳書）'!P25,'訪問型サービス（内訳書）'!P28,'訪問型サービス（内訳書）'!P31,'訪問型サービス（内訳書）'!P34,'訪問型サービス（内訳書）'!P55,'訪問型サービス（内訳書）'!P58,'訪問型サービス（内訳書）'!P61,'訪問型サービス（内訳書）'!P64,'訪問型サービス（内訳書）'!P67,'訪問型サービス（内訳書）'!P70,'訪問型サービス（内訳書）'!P73,'訪問型サービス（内訳書）'!P76,'訪問型サービス（内訳書）'!P79,'訪問型サービス（内訳書）'!P82)</f>
        <v>0</v>
      </c>
      <c r="J23" s="105">
        <f>'訪問型サービス（内訳書）'!P94</f>
        <v>0</v>
      </c>
    </row>
    <row r="24" spans="1:10" ht="18.75" customHeight="1">
      <c r="A24" s="31" t="s">
        <v>14</v>
      </c>
      <c r="B24" s="53">
        <f aca="true" t="shared" si="1" ref="B24:G24">SUM(B12:B23)</f>
        <v>0</v>
      </c>
      <c r="C24" s="14">
        <f>SUM(C12:C23)</f>
        <v>0</v>
      </c>
      <c r="D24" s="13">
        <f t="shared" si="1"/>
        <v>0</v>
      </c>
      <c r="E24" s="134"/>
      <c r="F24" s="13">
        <f>SUM(F12:F23)</f>
        <v>0</v>
      </c>
      <c r="G24" s="32">
        <f t="shared" si="1"/>
        <v>0</v>
      </c>
      <c r="H24" s="30"/>
      <c r="I24" s="13">
        <f>SUM(I12:I23)</f>
        <v>0</v>
      </c>
      <c r="J24" s="33">
        <f>SUM(J12:J23)</f>
        <v>0</v>
      </c>
    </row>
    <row r="25" spans="2:10" ht="23.25" customHeight="1">
      <c r="B25" s="30"/>
      <c r="C25" s="30"/>
      <c r="D25" s="30"/>
      <c r="E25" s="30"/>
      <c r="F25" s="30"/>
      <c r="G25" s="34" t="s">
        <v>91</v>
      </c>
      <c r="H25" s="30"/>
      <c r="I25" s="30"/>
      <c r="J25" s="30"/>
    </row>
    <row r="26" spans="1:7" ht="13.5">
      <c r="A26" s="25" t="s">
        <v>15</v>
      </c>
      <c r="G26" s="28"/>
    </row>
    <row r="27" spans="1:10" ht="13.5" customHeight="1" thickBot="1">
      <c r="A27" s="205" t="s">
        <v>30</v>
      </c>
      <c r="B27" s="238"/>
      <c r="C27" s="238"/>
      <c r="D27" s="238"/>
      <c r="E27" s="238"/>
      <c r="F27" s="238"/>
      <c r="G27" s="206"/>
      <c r="I27" s="205" t="s">
        <v>88</v>
      </c>
      <c r="J27" s="256"/>
    </row>
    <row r="28" spans="1:10" ht="30.75" customHeight="1" thickBot="1">
      <c r="A28" s="247" t="s">
        <v>27</v>
      </c>
      <c r="B28" s="248"/>
      <c r="C28" s="35" t="s">
        <v>19</v>
      </c>
      <c r="D28" s="36" t="s">
        <v>16</v>
      </c>
      <c r="E28" s="35" t="s">
        <v>20</v>
      </c>
      <c r="F28" s="249" t="s">
        <v>87</v>
      </c>
      <c r="G28" s="250"/>
      <c r="I28" s="37" t="s">
        <v>86</v>
      </c>
      <c r="J28" s="38" t="s">
        <v>31</v>
      </c>
    </row>
    <row r="29" spans="1:10" ht="20.25" customHeight="1" thickBot="1" thickTop="1">
      <c r="A29" s="234">
        <f>C24</f>
        <v>0</v>
      </c>
      <c r="B29" s="235"/>
      <c r="C29" s="39">
        <f>G24</f>
        <v>0</v>
      </c>
      <c r="D29" s="40" t="e">
        <f>C29/A29</f>
        <v>#DIV/0!</v>
      </c>
      <c r="E29" s="41">
        <f>ROUNDDOWN(C24*0.01,0)+ROUNDDOWN((G24-ROUNDDOWN(C24*0.01,0))/2,0)</f>
        <v>0</v>
      </c>
      <c r="F29" s="236">
        <f>C29-E29</f>
        <v>0</v>
      </c>
      <c r="G29" s="237"/>
      <c r="I29" s="42">
        <f>IF(AND(J24=0,C29=0),,ROUND(J24/C29,4))</f>
        <v>0</v>
      </c>
      <c r="J29" s="43">
        <f>ROUNDDOWN(F29*I29,1)</f>
        <v>0</v>
      </c>
    </row>
    <row r="30" ht="13.5"/>
    <row r="31" ht="13.5">
      <c r="A31" s="25" t="s">
        <v>84</v>
      </c>
    </row>
    <row r="32" spans="1:10" ht="13.5">
      <c r="A32" s="243" t="s">
        <v>21</v>
      </c>
      <c r="B32" s="228" t="s">
        <v>22</v>
      </c>
      <c r="C32" s="229"/>
      <c r="D32" s="228" t="s">
        <v>23</v>
      </c>
      <c r="E32" s="232" t="s">
        <v>17</v>
      </c>
      <c r="F32" s="228" t="s">
        <v>24</v>
      </c>
      <c r="G32" s="229"/>
      <c r="H32" s="228" t="s">
        <v>85</v>
      </c>
      <c r="I32" s="229"/>
      <c r="J32" s="232" t="s">
        <v>25</v>
      </c>
    </row>
    <row r="33" spans="1:10" ht="13.5">
      <c r="A33" s="244"/>
      <c r="B33" s="230"/>
      <c r="C33" s="231"/>
      <c r="D33" s="230"/>
      <c r="E33" s="233"/>
      <c r="F33" s="230"/>
      <c r="G33" s="231"/>
      <c r="H33" s="230"/>
      <c r="I33" s="231"/>
      <c r="J33" s="233"/>
    </row>
    <row r="34" spans="1:10" ht="13.5">
      <c r="A34" s="109" t="s">
        <v>74</v>
      </c>
      <c r="B34" s="209" t="s">
        <v>75</v>
      </c>
      <c r="C34" s="210"/>
      <c r="D34" s="56"/>
      <c r="E34" s="111">
        <f>COUNT('訪問型サービス（内訳書）'!E7:P7,'訪問型サービス（内訳書）'!E10:P10,'訪問型サービス（内訳書）'!E13:P13,'訪問型サービス（内訳書）'!E16:P16,'訪問型サービス（内訳書）'!E19:P19,'訪問型サービス（内訳書）'!E22:P22,'訪問型サービス（内訳書）'!E25:P25,'訪問型サービス（内訳書）'!E28:P28,'訪問型サービス（内訳書）'!E31:P31,'訪問型サービス（内訳書）'!E34:P34,'訪問型サービス（内訳書）'!E55:P55,'訪問型サービス（内訳書）'!E58:P58,'訪問型サービス（内訳書）'!E61:P61,'訪問型サービス（内訳書）'!E64:P64,'訪問型サービス（内訳書）'!E67:P67,'訪問型サービス（内訳書）'!E70:P70,'訪問型サービス（内訳書）'!E73:P73,'訪問型サービス（内訳書）'!E76:P76,'訪問型サービス（内訳書）'!E79:P79,'訪問型サービス（内訳書）'!E82:P82)</f>
        <v>0</v>
      </c>
      <c r="F34" s="213">
        <f>'訪問型サービス（内訳書）'!R94</f>
        <v>0</v>
      </c>
      <c r="G34" s="214"/>
      <c r="H34" s="207" t="e">
        <f aca="true" t="shared" si="2" ref="H34:H39">F34/$F$40</f>
        <v>#DIV/0!</v>
      </c>
      <c r="I34" s="208"/>
      <c r="J34" s="110">
        <f>J29</f>
        <v>0</v>
      </c>
    </row>
    <row r="35" spans="1:10" ht="13.5">
      <c r="A35" s="61"/>
      <c r="B35" s="211"/>
      <c r="C35" s="212"/>
      <c r="D35" s="56"/>
      <c r="E35" s="50"/>
      <c r="F35" s="215"/>
      <c r="G35" s="216"/>
      <c r="H35" s="207" t="e">
        <f t="shared" si="2"/>
        <v>#DIV/0!</v>
      </c>
      <c r="I35" s="208"/>
      <c r="J35" s="27"/>
    </row>
    <row r="36" spans="1:10" ht="13.5">
      <c r="A36" s="61"/>
      <c r="B36" s="211"/>
      <c r="C36" s="212"/>
      <c r="D36" s="56"/>
      <c r="E36" s="50"/>
      <c r="F36" s="215"/>
      <c r="G36" s="216"/>
      <c r="H36" s="207" t="e">
        <f t="shared" si="2"/>
        <v>#DIV/0!</v>
      </c>
      <c r="I36" s="208"/>
      <c r="J36" s="27"/>
    </row>
    <row r="37" spans="1:10" ht="13.5">
      <c r="A37" s="61"/>
      <c r="B37" s="211"/>
      <c r="C37" s="212"/>
      <c r="D37" s="56"/>
      <c r="E37" s="50"/>
      <c r="F37" s="215"/>
      <c r="G37" s="216"/>
      <c r="H37" s="207" t="e">
        <f t="shared" si="2"/>
        <v>#DIV/0!</v>
      </c>
      <c r="I37" s="208"/>
      <c r="J37" s="27"/>
    </row>
    <row r="38" spans="1:10" ht="12.75">
      <c r="A38" s="61"/>
      <c r="B38" s="211"/>
      <c r="C38" s="212"/>
      <c r="D38" s="56"/>
      <c r="E38" s="50"/>
      <c r="F38" s="215"/>
      <c r="G38" s="216"/>
      <c r="H38" s="207" t="e">
        <f t="shared" si="2"/>
        <v>#DIV/0!</v>
      </c>
      <c r="I38" s="208"/>
      <c r="J38" s="27"/>
    </row>
    <row r="39" spans="1:10" ht="13.5" thickBot="1">
      <c r="A39" s="108"/>
      <c r="B39" s="224"/>
      <c r="C39" s="225"/>
      <c r="D39" s="56"/>
      <c r="E39" s="52"/>
      <c r="F39" s="226"/>
      <c r="G39" s="227"/>
      <c r="H39" s="207" t="e">
        <f t="shared" si="2"/>
        <v>#DIV/0!</v>
      </c>
      <c r="I39" s="208"/>
      <c r="J39" s="51"/>
    </row>
    <row r="40" spans="1:10" ht="20.25" customHeight="1" thickTop="1">
      <c r="A40" s="217" t="s">
        <v>26</v>
      </c>
      <c r="B40" s="218"/>
      <c r="C40" s="219"/>
      <c r="D40" s="57">
        <f>SUM(D34:D39)</f>
        <v>0</v>
      </c>
      <c r="E40" s="104">
        <f>SUM(E34:E39)</f>
        <v>0</v>
      </c>
      <c r="F40" s="222">
        <f>SUM(F34:F39)</f>
        <v>0</v>
      </c>
      <c r="G40" s="223"/>
      <c r="H40" s="220">
        <v>1</v>
      </c>
      <c r="I40" s="221"/>
      <c r="J40" s="44"/>
    </row>
    <row r="42" spans="1:4" ht="12.75">
      <c r="A42" s="28" t="s">
        <v>29</v>
      </c>
      <c r="D42" s="25" t="s">
        <v>28</v>
      </c>
    </row>
    <row r="43" ht="12.75">
      <c r="B43" s="25" t="s">
        <v>92</v>
      </c>
    </row>
    <row r="44" ht="12.75">
      <c r="B44" s="25" t="s">
        <v>97</v>
      </c>
    </row>
    <row r="46" ht="12.75">
      <c r="B46" s="25" t="s">
        <v>94</v>
      </c>
    </row>
    <row r="47" ht="12.75">
      <c r="B47" s="25" t="s">
        <v>97</v>
      </c>
    </row>
    <row r="49" ht="12.75">
      <c r="B49" s="25" t="s">
        <v>95</v>
      </c>
    </row>
    <row r="50" ht="12.75">
      <c r="B50" s="25" t="s">
        <v>98</v>
      </c>
    </row>
  </sheetData>
  <sheetProtection/>
  <mergeCells count="46">
    <mergeCell ref="A40:C40"/>
    <mergeCell ref="F40:G40"/>
    <mergeCell ref="H40:I40"/>
    <mergeCell ref="B38:C38"/>
    <mergeCell ref="F38:G38"/>
    <mergeCell ref="H38:I38"/>
    <mergeCell ref="B39:C39"/>
    <mergeCell ref="F39:G39"/>
    <mergeCell ref="H39:I39"/>
    <mergeCell ref="B36:C36"/>
    <mergeCell ref="F36:G36"/>
    <mergeCell ref="H36:I36"/>
    <mergeCell ref="B37:C37"/>
    <mergeCell ref="F37:G37"/>
    <mergeCell ref="H37:I37"/>
    <mergeCell ref="H32:I33"/>
    <mergeCell ref="J32:J33"/>
    <mergeCell ref="B34:C34"/>
    <mergeCell ref="F34:G34"/>
    <mergeCell ref="H34:I34"/>
    <mergeCell ref="B35:C35"/>
    <mergeCell ref="F35:G35"/>
    <mergeCell ref="H35:I35"/>
    <mergeCell ref="A29:B29"/>
    <mergeCell ref="F29:G29"/>
    <mergeCell ref="A32:A33"/>
    <mergeCell ref="B32:C33"/>
    <mergeCell ref="D32:D33"/>
    <mergeCell ref="E32:E33"/>
    <mergeCell ref="F32:G33"/>
    <mergeCell ref="I10:I11"/>
    <mergeCell ref="J10:J11"/>
    <mergeCell ref="A27:G27"/>
    <mergeCell ref="I27:J27"/>
    <mergeCell ref="A28:B28"/>
    <mergeCell ref="F28:G28"/>
    <mergeCell ref="I5:J5"/>
    <mergeCell ref="E6:F6"/>
    <mergeCell ref="I6:J6"/>
    <mergeCell ref="A9:A11"/>
    <mergeCell ref="B9:G9"/>
    <mergeCell ref="I9:J9"/>
    <mergeCell ref="B10:B11"/>
    <mergeCell ref="C10:E10"/>
    <mergeCell ref="F10:F11"/>
    <mergeCell ref="G10:G11"/>
  </mergeCells>
  <printOptions/>
  <pageMargins left="0.2" right="0.2" top="0.984" bottom="0.984" header="0.512" footer="0.512"/>
  <pageSetup horizontalDpi="300" verticalDpi="300" orientation="portrait" paperSize="9" scale="8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96"/>
  <sheetViews>
    <sheetView view="pageBreakPreview" zoomScale="85" zoomScaleNormal="75" zoomScaleSheetLayoutView="85" zoomScalePageLayoutView="0" workbookViewId="0" topLeftCell="A1">
      <selection activeCell="B5" sqref="B5"/>
    </sheetView>
  </sheetViews>
  <sheetFormatPr defaultColWidth="9.00390625" defaultRowHeight="13.5"/>
  <cols>
    <col min="1" max="1" width="4.50390625" style="0" bestFit="1" customWidth="1"/>
    <col min="2" max="2" width="12.75390625" style="0" customWidth="1"/>
    <col min="3" max="3" width="13.50390625" style="0" customWidth="1"/>
    <col min="4" max="4" width="11.00390625" style="0" bestFit="1" customWidth="1"/>
    <col min="18" max="18" width="12.125" style="0" bestFit="1" customWidth="1"/>
    <col min="19" max="19" width="12.875" style="0" customWidth="1"/>
  </cols>
  <sheetData>
    <row r="1" spans="1:19" ht="13.5">
      <c r="A1" t="s">
        <v>41</v>
      </c>
      <c r="C1" s="131" t="s">
        <v>77</v>
      </c>
      <c r="S1" s="87" t="s">
        <v>66</v>
      </c>
    </row>
    <row r="2" spans="1:19" ht="17.25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3.5">
      <c r="B3" s="27"/>
      <c r="C3" s="25" t="s">
        <v>76</v>
      </c>
      <c r="Q3" s="60" t="s">
        <v>5</v>
      </c>
      <c r="R3" s="201"/>
      <c r="S3" s="202"/>
    </row>
    <row r="4" spans="12:19" ht="13.5">
      <c r="L4" s="60" t="s">
        <v>3</v>
      </c>
      <c r="M4" s="191" t="str">
        <f>'通所介護（明細書）'!E6</f>
        <v>通所介護</v>
      </c>
      <c r="N4" s="192"/>
      <c r="O4" s="193"/>
      <c r="Q4" s="60" t="s">
        <v>42</v>
      </c>
      <c r="R4" s="201"/>
      <c r="S4" s="202"/>
    </row>
    <row r="5" ht="13.5">
      <c r="B5" t="s">
        <v>43</v>
      </c>
    </row>
    <row r="6" spans="1:19" s="59" customFormat="1" ht="13.5">
      <c r="A6" s="66" t="s">
        <v>62</v>
      </c>
      <c r="B6" s="63" t="s">
        <v>44</v>
      </c>
      <c r="C6" s="64" t="s">
        <v>45</v>
      </c>
      <c r="D6" s="67" t="s">
        <v>46</v>
      </c>
      <c r="E6" s="65" t="s">
        <v>47</v>
      </c>
      <c r="F6" s="63" t="s">
        <v>48</v>
      </c>
      <c r="G6" s="63" t="s">
        <v>49</v>
      </c>
      <c r="H6" s="63" t="s">
        <v>50</v>
      </c>
      <c r="I6" s="63" t="s">
        <v>51</v>
      </c>
      <c r="J6" s="63" t="s">
        <v>52</v>
      </c>
      <c r="K6" s="63" t="s">
        <v>53</v>
      </c>
      <c r="L6" s="63" t="s">
        <v>54</v>
      </c>
      <c r="M6" s="63" t="s">
        <v>55</v>
      </c>
      <c r="N6" s="63" t="s">
        <v>56</v>
      </c>
      <c r="O6" s="63" t="s">
        <v>57</v>
      </c>
      <c r="P6" s="73" t="s">
        <v>58</v>
      </c>
      <c r="Q6" s="119" t="s">
        <v>59</v>
      </c>
      <c r="R6" s="67" t="s">
        <v>60</v>
      </c>
      <c r="S6" s="58" t="s">
        <v>61</v>
      </c>
    </row>
    <row r="7" spans="1:19" ht="13.5">
      <c r="A7" s="183">
        <v>1</v>
      </c>
      <c r="B7" s="185"/>
      <c r="C7" s="187"/>
      <c r="D7" s="68" t="s">
        <v>63</v>
      </c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120">
        <f>SUM(E7:P7)</f>
        <v>0</v>
      </c>
      <c r="R7" s="180">
        <f>SUM(Q7:Q9)</f>
        <v>0</v>
      </c>
      <c r="S7" s="168"/>
    </row>
    <row r="8" spans="1:19" ht="13.5">
      <c r="A8" s="172"/>
      <c r="B8" s="175"/>
      <c r="C8" s="178"/>
      <c r="D8" s="69" t="s">
        <v>64</v>
      </c>
      <c r="E8" s="115"/>
      <c r="F8" s="78"/>
      <c r="G8" s="78"/>
      <c r="H8" s="78"/>
      <c r="I8" s="78"/>
      <c r="J8" s="78"/>
      <c r="K8" s="78"/>
      <c r="L8" s="78"/>
      <c r="M8" s="78"/>
      <c r="N8" s="78"/>
      <c r="O8" s="78"/>
      <c r="P8" s="116"/>
      <c r="Q8" s="117">
        <f aca="true" t="shared" si="0" ref="Q8:Q36">SUM(E8:P8)</f>
        <v>0</v>
      </c>
      <c r="R8" s="181"/>
      <c r="S8" s="169"/>
    </row>
    <row r="9" spans="1:19" ht="13.5">
      <c r="A9" s="184"/>
      <c r="B9" s="186"/>
      <c r="C9" s="188"/>
      <c r="D9" s="70" t="s">
        <v>65</v>
      </c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  <c r="Q9" s="121">
        <f t="shared" si="0"/>
        <v>0</v>
      </c>
      <c r="R9" s="182"/>
      <c r="S9" s="170"/>
    </row>
    <row r="10" spans="1:19" ht="13.5">
      <c r="A10" s="171">
        <v>2</v>
      </c>
      <c r="B10" s="174"/>
      <c r="C10" s="177"/>
      <c r="D10" s="71" t="s">
        <v>63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122">
        <f t="shared" si="0"/>
        <v>0</v>
      </c>
      <c r="R10" s="180">
        <f>SUM(Q10:Q12)</f>
        <v>0</v>
      </c>
      <c r="S10" s="168"/>
    </row>
    <row r="11" spans="1:19" ht="12.75">
      <c r="A11" s="172"/>
      <c r="B11" s="175"/>
      <c r="C11" s="178"/>
      <c r="D11" s="69" t="s">
        <v>64</v>
      </c>
      <c r="E11" s="115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16"/>
      <c r="Q11" s="117">
        <f t="shared" si="0"/>
        <v>0</v>
      </c>
      <c r="R11" s="181"/>
      <c r="S11" s="169"/>
    </row>
    <row r="12" spans="1:19" ht="12.75">
      <c r="A12" s="173"/>
      <c r="B12" s="176"/>
      <c r="C12" s="179"/>
      <c r="D12" s="72" t="s">
        <v>65</v>
      </c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121">
        <f t="shared" si="0"/>
        <v>0</v>
      </c>
      <c r="R12" s="182"/>
      <c r="S12" s="170"/>
    </row>
    <row r="13" spans="1:19" ht="12.75">
      <c r="A13" s="183">
        <v>3</v>
      </c>
      <c r="B13" s="185"/>
      <c r="C13" s="187"/>
      <c r="D13" s="68" t="s">
        <v>63</v>
      </c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20">
        <f t="shared" si="0"/>
        <v>0</v>
      </c>
      <c r="R13" s="180">
        <f>SUM(Q13:Q15)</f>
        <v>0</v>
      </c>
      <c r="S13" s="168"/>
    </row>
    <row r="14" spans="1:19" ht="12.75">
      <c r="A14" s="172"/>
      <c r="B14" s="175"/>
      <c r="C14" s="178"/>
      <c r="D14" s="69" t="s">
        <v>64</v>
      </c>
      <c r="E14" s="11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16"/>
      <c r="Q14" s="117">
        <f t="shared" si="0"/>
        <v>0</v>
      </c>
      <c r="R14" s="181"/>
      <c r="S14" s="169"/>
    </row>
    <row r="15" spans="1:19" ht="12.75">
      <c r="A15" s="184"/>
      <c r="B15" s="186"/>
      <c r="C15" s="188"/>
      <c r="D15" s="70" t="s">
        <v>65</v>
      </c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121">
        <f t="shared" si="0"/>
        <v>0</v>
      </c>
      <c r="R15" s="182"/>
      <c r="S15" s="170"/>
    </row>
    <row r="16" spans="1:19" ht="12.75">
      <c r="A16" s="171">
        <v>4</v>
      </c>
      <c r="B16" s="174"/>
      <c r="C16" s="177"/>
      <c r="D16" s="71" t="s">
        <v>63</v>
      </c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122">
        <f t="shared" si="0"/>
        <v>0</v>
      </c>
      <c r="R16" s="180">
        <f>SUM(Q16:Q18)</f>
        <v>0</v>
      </c>
      <c r="S16" s="168"/>
    </row>
    <row r="17" spans="1:19" ht="12.75">
      <c r="A17" s="172"/>
      <c r="B17" s="175"/>
      <c r="C17" s="178"/>
      <c r="D17" s="69" t="s">
        <v>64</v>
      </c>
      <c r="E17" s="11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16"/>
      <c r="Q17" s="117">
        <f t="shared" si="0"/>
        <v>0</v>
      </c>
      <c r="R17" s="181"/>
      <c r="S17" s="169"/>
    </row>
    <row r="18" spans="1:19" ht="12.75">
      <c r="A18" s="173"/>
      <c r="B18" s="176"/>
      <c r="C18" s="179"/>
      <c r="D18" s="72" t="s">
        <v>65</v>
      </c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1"/>
      <c r="Q18" s="121">
        <f t="shared" si="0"/>
        <v>0</v>
      </c>
      <c r="R18" s="182"/>
      <c r="S18" s="170"/>
    </row>
    <row r="19" spans="1:19" ht="12.75">
      <c r="A19" s="183">
        <v>5</v>
      </c>
      <c r="B19" s="185"/>
      <c r="C19" s="187"/>
      <c r="D19" s="68" t="s">
        <v>63</v>
      </c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120">
        <f t="shared" si="0"/>
        <v>0</v>
      </c>
      <c r="R19" s="180">
        <f>SUM(Q19:Q21)</f>
        <v>0</v>
      </c>
      <c r="S19" s="168"/>
    </row>
    <row r="20" spans="1:19" ht="12.75">
      <c r="A20" s="172"/>
      <c r="B20" s="175"/>
      <c r="C20" s="178"/>
      <c r="D20" s="69" t="s">
        <v>64</v>
      </c>
      <c r="E20" s="11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16"/>
      <c r="Q20" s="117">
        <f t="shared" si="0"/>
        <v>0</v>
      </c>
      <c r="R20" s="181"/>
      <c r="S20" s="169"/>
    </row>
    <row r="21" spans="1:19" ht="12.75">
      <c r="A21" s="184"/>
      <c r="B21" s="186"/>
      <c r="C21" s="188"/>
      <c r="D21" s="70" t="s">
        <v>65</v>
      </c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  <c r="Q21" s="121">
        <f t="shared" si="0"/>
        <v>0</v>
      </c>
      <c r="R21" s="182"/>
      <c r="S21" s="170"/>
    </row>
    <row r="22" spans="1:19" ht="12.75">
      <c r="A22" s="171">
        <v>6</v>
      </c>
      <c r="B22" s="174"/>
      <c r="C22" s="177"/>
      <c r="D22" s="71" t="s">
        <v>63</v>
      </c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22">
        <f t="shared" si="0"/>
        <v>0</v>
      </c>
      <c r="R22" s="180">
        <f>SUM(Q22:Q24)</f>
        <v>0</v>
      </c>
      <c r="S22" s="168"/>
    </row>
    <row r="23" spans="1:19" ht="12.75">
      <c r="A23" s="172"/>
      <c r="B23" s="175"/>
      <c r="C23" s="178"/>
      <c r="D23" s="69" t="s">
        <v>64</v>
      </c>
      <c r="E23" s="11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16"/>
      <c r="Q23" s="117">
        <f t="shared" si="0"/>
        <v>0</v>
      </c>
      <c r="R23" s="181"/>
      <c r="S23" s="169"/>
    </row>
    <row r="24" spans="1:19" ht="12.75">
      <c r="A24" s="173"/>
      <c r="B24" s="176"/>
      <c r="C24" s="179"/>
      <c r="D24" s="72" t="s">
        <v>65</v>
      </c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/>
      <c r="Q24" s="121">
        <f t="shared" si="0"/>
        <v>0</v>
      </c>
      <c r="R24" s="182"/>
      <c r="S24" s="170"/>
    </row>
    <row r="25" spans="1:19" ht="12.75">
      <c r="A25" s="183">
        <v>7</v>
      </c>
      <c r="B25" s="185"/>
      <c r="C25" s="187"/>
      <c r="D25" s="68" t="s">
        <v>63</v>
      </c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120">
        <f t="shared" si="0"/>
        <v>0</v>
      </c>
      <c r="R25" s="180">
        <f>SUM(Q25:Q27)</f>
        <v>0</v>
      </c>
      <c r="S25" s="168"/>
    </row>
    <row r="26" spans="1:19" ht="12.75">
      <c r="A26" s="172"/>
      <c r="B26" s="175"/>
      <c r="C26" s="178"/>
      <c r="D26" s="69" t="s">
        <v>64</v>
      </c>
      <c r="E26" s="11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16"/>
      <c r="Q26" s="117">
        <f t="shared" si="0"/>
        <v>0</v>
      </c>
      <c r="R26" s="181"/>
      <c r="S26" s="169"/>
    </row>
    <row r="27" spans="1:19" ht="12.75">
      <c r="A27" s="184"/>
      <c r="B27" s="186"/>
      <c r="C27" s="188"/>
      <c r="D27" s="70" t="s">
        <v>65</v>
      </c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1"/>
      <c r="Q27" s="121">
        <f t="shared" si="0"/>
        <v>0</v>
      </c>
      <c r="R27" s="182"/>
      <c r="S27" s="170"/>
    </row>
    <row r="28" spans="1:19" ht="12.75">
      <c r="A28" s="171">
        <v>8</v>
      </c>
      <c r="B28" s="174"/>
      <c r="C28" s="177"/>
      <c r="D28" s="71" t="s">
        <v>63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122">
        <f t="shared" si="0"/>
        <v>0</v>
      </c>
      <c r="R28" s="180">
        <f>SUM(Q28:Q30)</f>
        <v>0</v>
      </c>
      <c r="S28" s="168"/>
    </row>
    <row r="29" spans="1:19" ht="12.75">
      <c r="A29" s="172"/>
      <c r="B29" s="175"/>
      <c r="C29" s="178"/>
      <c r="D29" s="69" t="s">
        <v>64</v>
      </c>
      <c r="E29" s="115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16"/>
      <c r="Q29" s="117">
        <f t="shared" si="0"/>
        <v>0</v>
      </c>
      <c r="R29" s="181"/>
      <c r="S29" s="169"/>
    </row>
    <row r="30" spans="1:19" ht="12.75">
      <c r="A30" s="173"/>
      <c r="B30" s="176"/>
      <c r="C30" s="179"/>
      <c r="D30" s="72" t="s">
        <v>65</v>
      </c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1"/>
      <c r="Q30" s="121">
        <f t="shared" si="0"/>
        <v>0</v>
      </c>
      <c r="R30" s="182"/>
      <c r="S30" s="170"/>
    </row>
    <row r="31" spans="1:19" ht="12.75">
      <c r="A31" s="183">
        <v>9</v>
      </c>
      <c r="B31" s="185"/>
      <c r="C31" s="187"/>
      <c r="D31" s="68" t="s">
        <v>63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120">
        <f t="shared" si="0"/>
        <v>0</v>
      </c>
      <c r="R31" s="180">
        <f>SUM(Q31:Q33)</f>
        <v>0</v>
      </c>
      <c r="S31" s="168"/>
    </row>
    <row r="32" spans="1:19" ht="12.75">
      <c r="A32" s="172"/>
      <c r="B32" s="175"/>
      <c r="C32" s="178"/>
      <c r="D32" s="69" t="s">
        <v>64</v>
      </c>
      <c r="E32" s="115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16"/>
      <c r="Q32" s="117">
        <f t="shared" si="0"/>
        <v>0</v>
      </c>
      <c r="R32" s="181"/>
      <c r="S32" s="169"/>
    </row>
    <row r="33" spans="1:19" ht="12.75">
      <c r="A33" s="184"/>
      <c r="B33" s="186"/>
      <c r="C33" s="188"/>
      <c r="D33" s="70" t="s">
        <v>65</v>
      </c>
      <c r="E33" s="99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  <c r="Q33" s="121">
        <f t="shared" si="0"/>
        <v>0</v>
      </c>
      <c r="R33" s="182"/>
      <c r="S33" s="170"/>
    </row>
    <row r="34" spans="1:19" ht="12.75">
      <c r="A34" s="171">
        <v>10</v>
      </c>
      <c r="B34" s="174"/>
      <c r="C34" s="177"/>
      <c r="D34" s="71" t="s">
        <v>63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122">
        <f t="shared" si="0"/>
        <v>0</v>
      </c>
      <c r="R34" s="180">
        <f>SUM(Q34:Q36)</f>
        <v>0</v>
      </c>
      <c r="S34" s="168"/>
    </row>
    <row r="35" spans="1:19" ht="12.75">
      <c r="A35" s="172"/>
      <c r="B35" s="175"/>
      <c r="C35" s="178"/>
      <c r="D35" s="69" t="s">
        <v>64</v>
      </c>
      <c r="E35" s="115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16"/>
      <c r="Q35" s="117">
        <f t="shared" si="0"/>
        <v>0</v>
      </c>
      <c r="R35" s="181"/>
      <c r="S35" s="169"/>
    </row>
    <row r="36" spans="1:19" ht="12.75">
      <c r="A36" s="173"/>
      <c r="B36" s="176"/>
      <c r="C36" s="179"/>
      <c r="D36" s="72" t="s">
        <v>65</v>
      </c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1"/>
      <c r="Q36" s="121">
        <f t="shared" si="0"/>
        <v>0</v>
      </c>
      <c r="R36" s="182"/>
      <c r="S36" s="170"/>
    </row>
    <row r="37" spans="1:19" ht="12.75">
      <c r="A37" s="144" t="s">
        <v>68</v>
      </c>
      <c r="B37" s="145"/>
      <c r="C37" s="146"/>
      <c r="D37" s="68" t="s">
        <v>63</v>
      </c>
      <c r="E37" s="84">
        <f>SUM(E7,E10,E13,E16,E19,E22,E25,E28,E31,E34)</f>
        <v>0</v>
      </c>
      <c r="F37" s="85">
        <f aca="true" t="shared" si="1" ref="F37:P37">SUM(F7,F10,F13,F16,F19,F22,F25,F28,F31,F34)</f>
        <v>0</v>
      </c>
      <c r="G37" s="85">
        <f t="shared" si="1"/>
        <v>0</v>
      </c>
      <c r="H37" s="85">
        <f t="shared" si="1"/>
        <v>0</v>
      </c>
      <c r="I37" s="85">
        <f t="shared" si="1"/>
        <v>0</v>
      </c>
      <c r="J37" s="85">
        <f t="shared" si="1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6">
        <f t="shared" si="1"/>
        <v>0</v>
      </c>
      <c r="Q37" s="120">
        <f>SUM(Q7,Q10,Q13,Q16,Q19,Q22,Q25,Q28,Q31,Q34)</f>
        <v>0</v>
      </c>
      <c r="R37" s="165"/>
      <c r="S37" s="168"/>
    </row>
    <row r="38" spans="1:19" ht="12.75">
      <c r="A38" s="147"/>
      <c r="B38" s="148"/>
      <c r="C38" s="149"/>
      <c r="D38" s="69" t="s">
        <v>64</v>
      </c>
      <c r="E38" s="112">
        <f aca="true" t="shared" si="2" ref="E38:Q39">SUM(E8,E11,E14,E17,E20,E23,E26,E29,E32,E35)</f>
        <v>0</v>
      </c>
      <c r="F38" s="113">
        <f t="shared" si="2"/>
        <v>0</v>
      </c>
      <c r="G38" s="113">
        <f t="shared" si="2"/>
        <v>0</v>
      </c>
      <c r="H38" s="113">
        <f t="shared" si="2"/>
        <v>0</v>
      </c>
      <c r="I38" s="113">
        <f t="shared" si="2"/>
        <v>0</v>
      </c>
      <c r="J38" s="113">
        <f t="shared" si="2"/>
        <v>0</v>
      </c>
      <c r="K38" s="113">
        <f t="shared" si="2"/>
        <v>0</v>
      </c>
      <c r="L38" s="113">
        <f t="shared" si="2"/>
        <v>0</v>
      </c>
      <c r="M38" s="113">
        <f t="shared" si="2"/>
        <v>0</v>
      </c>
      <c r="N38" s="113">
        <f t="shared" si="2"/>
        <v>0</v>
      </c>
      <c r="O38" s="113">
        <f t="shared" si="2"/>
        <v>0</v>
      </c>
      <c r="P38" s="114">
        <f t="shared" si="2"/>
        <v>0</v>
      </c>
      <c r="Q38" s="117">
        <f t="shared" si="2"/>
        <v>0</v>
      </c>
      <c r="R38" s="166"/>
      <c r="S38" s="169"/>
    </row>
    <row r="39" spans="1:19" ht="12.75">
      <c r="A39" s="150"/>
      <c r="B39" s="151"/>
      <c r="C39" s="152"/>
      <c r="D39" s="70" t="s">
        <v>65</v>
      </c>
      <c r="E39" s="91">
        <f>SUM(E9,E12,E15,E18,E21,E24,E27,E30,E33,E36)</f>
        <v>0</v>
      </c>
      <c r="F39" s="92">
        <f t="shared" si="2"/>
        <v>0</v>
      </c>
      <c r="G39" s="92">
        <f t="shared" si="2"/>
        <v>0</v>
      </c>
      <c r="H39" s="92">
        <f t="shared" si="2"/>
        <v>0</v>
      </c>
      <c r="I39" s="92">
        <f t="shared" si="2"/>
        <v>0</v>
      </c>
      <c r="J39" s="92">
        <f t="shared" si="2"/>
        <v>0</v>
      </c>
      <c r="K39" s="92">
        <f t="shared" si="2"/>
        <v>0</v>
      </c>
      <c r="L39" s="92">
        <f t="shared" si="2"/>
        <v>0</v>
      </c>
      <c r="M39" s="92">
        <f t="shared" si="2"/>
        <v>0</v>
      </c>
      <c r="N39" s="92">
        <f t="shared" si="2"/>
        <v>0</v>
      </c>
      <c r="O39" s="92">
        <f t="shared" si="2"/>
        <v>0</v>
      </c>
      <c r="P39" s="93">
        <f t="shared" si="2"/>
        <v>0</v>
      </c>
      <c r="Q39" s="121">
        <f t="shared" si="2"/>
        <v>0</v>
      </c>
      <c r="R39" s="167"/>
      <c r="S39" s="170"/>
    </row>
    <row r="40" spans="1:19" ht="12.75">
      <c r="A40" s="144" t="s">
        <v>69</v>
      </c>
      <c r="B40" s="145"/>
      <c r="C40" s="145"/>
      <c r="D40" s="146"/>
      <c r="E40" s="162">
        <f>SUM(E37:E39)</f>
        <v>0</v>
      </c>
      <c r="F40" s="138">
        <f aca="true" t="shared" si="3" ref="F40:O40">SUM(F37:F39)</f>
        <v>0</v>
      </c>
      <c r="G40" s="138">
        <f t="shared" si="3"/>
        <v>0</v>
      </c>
      <c r="H40" s="138">
        <f t="shared" si="3"/>
        <v>0</v>
      </c>
      <c r="I40" s="138">
        <f t="shared" si="3"/>
        <v>0</v>
      </c>
      <c r="J40" s="138">
        <f t="shared" si="3"/>
        <v>0</v>
      </c>
      <c r="K40" s="138">
        <f t="shared" si="3"/>
        <v>0</v>
      </c>
      <c r="L40" s="138">
        <f t="shared" si="3"/>
        <v>0</v>
      </c>
      <c r="M40" s="138">
        <f t="shared" si="3"/>
        <v>0</v>
      </c>
      <c r="N40" s="138">
        <f t="shared" si="3"/>
        <v>0</v>
      </c>
      <c r="O40" s="138">
        <f t="shared" si="3"/>
        <v>0</v>
      </c>
      <c r="P40" s="141">
        <f>SUM(P37:P39)</f>
        <v>0</v>
      </c>
      <c r="Q40" s="257"/>
      <c r="R40" s="156">
        <f>SUM(R7:R36)</f>
        <v>0</v>
      </c>
      <c r="S40" s="159"/>
    </row>
    <row r="41" spans="1:19" ht="12.75">
      <c r="A41" s="147"/>
      <c r="B41" s="148"/>
      <c r="C41" s="148"/>
      <c r="D41" s="149"/>
      <c r="E41" s="199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7"/>
      <c r="Q41" s="258"/>
      <c r="R41" s="157"/>
      <c r="S41" s="160"/>
    </row>
    <row r="42" spans="1:19" ht="12.75">
      <c r="A42" s="150"/>
      <c r="B42" s="151"/>
      <c r="C42" s="151"/>
      <c r="D42" s="152"/>
      <c r="E42" s="200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259"/>
      <c r="R42" s="158"/>
      <c r="S42" s="161"/>
    </row>
    <row r="49" spans="1:19" ht="12.75">
      <c r="A49" t="s">
        <v>41</v>
      </c>
      <c r="S49" s="87" t="s">
        <v>67</v>
      </c>
    </row>
    <row r="50" spans="1:19" ht="15.75">
      <c r="A50" s="194" t="s">
        <v>89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7:19" ht="12.75">
      <c r="Q51" s="60" t="s">
        <v>5</v>
      </c>
      <c r="R51" s="189">
        <f>R3</f>
        <v>0</v>
      </c>
      <c r="S51" s="190"/>
    </row>
    <row r="52" spans="12:19" ht="12.75">
      <c r="L52" s="60" t="s">
        <v>3</v>
      </c>
      <c r="M52" s="191" t="str">
        <f>M4</f>
        <v>通所介護</v>
      </c>
      <c r="N52" s="192"/>
      <c r="O52" s="193"/>
      <c r="Q52" s="60" t="s">
        <v>42</v>
      </c>
      <c r="R52" s="189">
        <f>R4</f>
        <v>0</v>
      </c>
      <c r="S52" s="190"/>
    </row>
    <row r="53" ht="12.75">
      <c r="B53" t="s">
        <v>43</v>
      </c>
    </row>
    <row r="54" spans="1:19" ht="12.75">
      <c r="A54" s="66" t="s">
        <v>62</v>
      </c>
      <c r="B54" s="63" t="s">
        <v>44</v>
      </c>
      <c r="C54" s="64" t="s">
        <v>45</v>
      </c>
      <c r="D54" s="67" t="s">
        <v>46</v>
      </c>
      <c r="E54" s="65" t="s">
        <v>47</v>
      </c>
      <c r="F54" s="63" t="s">
        <v>48</v>
      </c>
      <c r="G54" s="63" t="s">
        <v>49</v>
      </c>
      <c r="H54" s="63" t="s">
        <v>50</v>
      </c>
      <c r="I54" s="63" t="s">
        <v>51</v>
      </c>
      <c r="J54" s="63" t="s">
        <v>52</v>
      </c>
      <c r="K54" s="63" t="s">
        <v>53</v>
      </c>
      <c r="L54" s="63" t="s">
        <v>54</v>
      </c>
      <c r="M54" s="63" t="s">
        <v>55</v>
      </c>
      <c r="N54" s="63" t="s">
        <v>56</v>
      </c>
      <c r="O54" s="63" t="s">
        <v>57</v>
      </c>
      <c r="P54" s="73" t="s">
        <v>58</v>
      </c>
      <c r="Q54" s="119" t="s">
        <v>59</v>
      </c>
      <c r="R54" s="67" t="s">
        <v>60</v>
      </c>
      <c r="S54" s="58" t="s">
        <v>61</v>
      </c>
    </row>
    <row r="55" spans="1:19" ht="12.75">
      <c r="A55" s="183">
        <v>11</v>
      </c>
      <c r="B55" s="185"/>
      <c r="C55" s="187"/>
      <c r="D55" s="68" t="s">
        <v>63</v>
      </c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120">
        <f>SUM(E55:P55)</f>
        <v>0</v>
      </c>
      <c r="R55" s="180">
        <f>SUM(Q55:Q57)</f>
        <v>0</v>
      </c>
      <c r="S55" s="168"/>
    </row>
    <row r="56" spans="1:19" ht="12.75">
      <c r="A56" s="172"/>
      <c r="B56" s="175"/>
      <c r="C56" s="178"/>
      <c r="D56" s="69" t="s">
        <v>64</v>
      </c>
      <c r="E56" s="115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116"/>
      <c r="Q56" s="117">
        <f aca="true" t="shared" si="4" ref="Q56:Q84">SUM(E56:P56)</f>
        <v>0</v>
      </c>
      <c r="R56" s="181"/>
      <c r="S56" s="169"/>
    </row>
    <row r="57" spans="1:19" ht="12.75">
      <c r="A57" s="184"/>
      <c r="B57" s="186"/>
      <c r="C57" s="188"/>
      <c r="D57" s="70" t="s">
        <v>65</v>
      </c>
      <c r="E57" s="99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1"/>
      <c r="Q57" s="121">
        <f t="shared" si="4"/>
        <v>0</v>
      </c>
      <c r="R57" s="182"/>
      <c r="S57" s="170"/>
    </row>
    <row r="58" spans="1:19" ht="12.75">
      <c r="A58" s="171">
        <v>12</v>
      </c>
      <c r="B58" s="174"/>
      <c r="C58" s="177"/>
      <c r="D58" s="71" t="s">
        <v>63</v>
      </c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122">
        <f t="shared" si="4"/>
        <v>0</v>
      </c>
      <c r="R58" s="180">
        <f>SUM(Q58:Q60)</f>
        <v>0</v>
      </c>
      <c r="S58" s="168"/>
    </row>
    <row r="59" spans="1:19" ht="12.75">
      <c r="A59" s="172"/>
      <c r="B59" s="175"/>
      <c r="C59" s="178"/>
      <c r="D59" s="69" t="s">
        <v>64</v>
      </c>
      <c r="E59" s="115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116"/>
      <c r="Q59" s="117">
        <f t="shared" si="4"/>
        <v>0</v>
      </c>
      <c r="R59" s="181"/>
      <c r="S59" s="169"/>
    </row>
    <row r="60" spans="1:19" ht="12.75">
      <c r="A60" s="173"/>
      <c r="B60" s="176"/>
      <c r="C60" s="179"/>
      <c r="D60" s="72" t="s">
        <v>65</v>
      </c>
      <c r="E60" s="99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1"/>
      <c r="Q60" s="121">
        <f t="shared" si="4"/>
        <v>0</v>
      </c>
      <c r="R60" s="182"/>
      <c r="S60" s="170"/>
    </row>
    <row r="61" spans="1:19" ht="12.75">
      <c r="A61" s="183">
        <v>13</v>
      </c>
      <c r="B61" s="185"/>
      <c r="C61" s="187"/>
      <c r="D61" s="68" t="s">
        <v>63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120">
        <f t="shared" si="4"/>
        <v>0</v>
      </c>
      <c r="R61" s="180">
        <f>SUM(Q61:Q63)</f>
        <v>0</v>
      </c>
      <c r="S61" s="168"/>
    </row>
    <row r="62" spans="1:19" ht="12.75">
      <c r="A62" s="172"/>
      <c r="B62" s="175"/>
      <c r="C62" s="178"/>
      <c r="D62" s="69" t="s">
        <v>64</v>
      </c>
      <c r="E62" s="115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16"/>
      <c r="Q62" s="117">
        <f t="shared" si="4"/>
        <v>0</v>
      </c>
      <c r="R62" s="181"/>
      <c r="S62" s="169"/>
    </row>
    <row r="63" spans="1:19" ht="12.75">
      <c r="A63" s="184"/>
      <c r="B63" s="186"/>
      <c r="C63" s="188"/>
      <c r="D63" s="70" t="s">
        <v>65</v>
      </c>
      <c r="E63" s="99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1"/>
      <c r="Q63" s="121">
        <f t="shared" si="4"/>
        <v>0</v>
      </c>
      <c r="R63" s="182"/>
      <c r="S63" s="170"/>
    </row>
    <row r="64" spans="1:19" ht="12.75">
      <c r="A64" s="171">
        <v>14</v>
      </c>
      <c r="B64" s="174"/>
      <c r="C64" s="177"/>
      <c r="D64" s="71" t="s">
        <v>63</v>
      </c>
      <c r="E64" s="80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122">
        <f t="shared" si="4"/>
        <v>0</v>
      </c>
      <c r="R64" s="180">
        <f>SUM(Q64:Q66)</f>
        <v>0</v>
      </c>
      <c r="S64" s="168"/>
    </row>
    <row r="65" spans="1:19" ht="12.75">
      <c r="A65" s="172"/>
      <c r="B65" s="175"/>
      <c r="C65" s="178"/>
      <c r="D65" s="69" t="s">
        <v>64</v>
      </c>
      <c r="E65" s="115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16"/>
      <c r="Q65" s="117">
        <f t="shared" si="4"/>
        <v>0</v>
      </c>
      <c r="R65" s="181"/>
      <c r="S65" s="169"/>
    </row>
    <row r="66" spans="1:19" ht="12.75">
      <c r="A66" s="173"/>
      <c r="B66" s="176"/>
      <c r="C66" s="179"/>
      <c r="D66" s="72" t="s">
        <v>65</v>
      </c>
      <c r="E66" s="99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1"/>
      <c r="Q66" s="121">
        <f t="shared" si="4"/>
        <v>0</v>
      </c>
      <c r="R66" s="182"/>
      <c r="S66" s="170"/>
    </row>
    <row r="67" spans="1:19" ht="12.75">
      <c r="A67" s="183">
        <v>15</v>
      </c>
      <c r="B67" s="185"/>
      <c r="C67" s="187"/>
      <c r="D67" s="68" t="s">
        <v>63</v>
      </c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  <c r="Q67" s="120">
        <f t="shared" si="4"/>
        <v>0</v>
      </c>
      <c r="R67" s="180">
        <f>SUM(Q67:Q69)</f>
        <v>0</v>
      </c>
      <c r="S67" s="168"/>
    </row>
    <row r="68" spans="1:19" ht="12.75">
      <c r="A68" s="172"/>
      <c r="B68" s="175"/>
      <c r="C68" s="178"/>
      <c r="D68" s="69" t="s">
        <v>64</v>
      </c>
      <c r="E68" s="115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16"/>
      <c r="Q68" s="117">
        <f t="shared" si="4"/>
        <v>0</v>
      </c>
      <c r="R68" s="181"/>
      <c r="S68" s="169"/>
    </row>
    <row r="69" spans="1:19" ht="12.75">
      <c r="A69" s="184"/>
      <c r="B69" s="186"/>
      <c r="C69" s="188"/>
      <c r="D69" s="70" t="s">
        <v>65</v>
      </c>
      <c r="E69" s="99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1"/>
      <c r="Q69" s="121">
        <f t="shared" si="4"/>
        <v>0</v>
      </c>
      <c r="R69" s="182"/>
      <c r="S69" s="170"/>
    </row>
    <row r="70" spans="1:19" ht="12.75">
      <c r="A70" s="171">
        <v>16</v>
      </c>
      <c r="B70" s="174"/>
      <c r="C70" s="177"/>
      <c r="D70" s="71" t="s">
        <v>63</v>
      </c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122">
        <f t="shared" si="4"/>
        <v>0</v>
      </c>
      <c r="R70" s="180">
        <f>SUM(Q70:Q72)</f>
        <v>0</v>
      </c>
      <c r="S70" s="168"/>
    </row>
    <row r="71" spans="1:19" ht="12.75">
      <c r="A71" s="172"/>
      <c r="B71" s="175"/>
      <c r="C71" s="178"/>
      <c r="D71" s="69" t="s">
        <v>64</v>
      </c>
      <c r="E71" s="115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16"/>
      <c r="Q71" s="117">
        <f t="shared" si="4"/>
        <v>0</v>
      </c>
      <c r="R71" s="181"/>
      <c r="S71" s="169"/>
    </row>
    <row r="72" spans="1:19" ht="12.75">
      <c r="A72" s="173"/>
      <c r="B72" s="176"/>
      <c r="C72" s="179"/>
      <c r="D72" s="72" t="s">
        <v>65</v>
      </c>
      <c r="E72" s="99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21">
        <f t="shared" si="4"/>
        <v>0</v>
      </c>
      <c r="R72" s="182"/>
      <c r="S72" s="170"/>
    </row>
    <row r="73" spans="1:19" ht="12.75">
      <c r="A73" s="183">
        <v>17</v>
      </c>
      <c r="B73" s="185"/>
      <c r="C73" s="187"/>
      <c r="D73" s="68" t="s">
        <v>63</v>
      </c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120">
        <f t="shared" si="4"/>
        <v>0</v>
      </c>
      <c r="R73" s="180">
        <f>SUM(Q73:Q75)</f>
        <v>0</v>
      </c>
      <c r="S73" s="168"/>
    </row>
    <row r="74" spans="1:19" ht="12.75">
      <c r="A74" s="172"/>
      <c r="B74" s="175"/>
      <c r="C74" s="178"/>
      <c r="D74" s="69" t="s">
        <v>64</v>
      </c>
      <c r="E74" s="115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16"/>
      <c r="Q74" s="117">
        <f t="shared" si="4"/>
        <v>0</v>
      </c>
      <c r="R74" s="181"/>
      <c r="S74" s="169"/>
    </row>
    <row r="75" spans="1:19" ht="12.75">
      <c r="A75" s="184"/>
      <c r="B75" s="186"/>
      <c r="C75" s="188"/>
      <c r="D75" s="70" t="s">
        <v>65</v>
      </c>
      <c r="E75" s="99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1"/>
      <c r="Q75" s="121">
        <f t="shared" si="4"/>
        <v>0</v>
      </c>
      <c r="R75" s="182"/>
      <c r="S75" s="170"/>
    </row>
    <row r="76" spans="1:19" ht="12.75">
      <c r="A76" s="171">
        <v>18</v>
      </c>
      <c r="B76" s="174"/>
      <c r="C76" s="177"/>
      <c r="D76" s="71" t="s">
        <v>63</v>
      </c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122">
        <f t="shared" si="4"/>
        <v>0</v>
      </c>
      <c r="R76" s="180">
        <f>SUM(Q76:Q78)</f>
        <v>0</v>
      </c>
      <c r="S76" s="168"/>
    </row>
    <row r="77" spans="1:19" ht="12.75">
      <c r="A77" s="172"/>
      <c r="B77" s="175"/>
      <c r="C77" s="178"/>
      <c r="D77" s="69" t="s">
        <v>64</v>
      </c>
      <c r="E77" s="115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16"/>
      <c r="Q77" s="117">
        <f t="shared" si="4"/>
        <v>0</v>
      </c>
      <c r="R77" s="181"/>
      <c r="S77" s="169"/>
    </row>
    <row r="78" spans="1:19" ht="12.75">
      <c r="A78" s="173"/>
      <c r="B78" s="176"/>
      <c r="C78" s="179"/>
      <c r="D78" s="72" t="s">
        <v>65</v>
      </c>
      <c r="E78" s="99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1"/>
      <c r="Q78" s="121">
        <f t="shared" si="4"/>
        <v>0</v>
      </c>
      <c r="R78" s="182"/>
      <c r="S78" s="170"/>
    </row>
    <row r="79" spans="1:19" ht="12.75">
      <c r="A79" s="183">
        <v>19</v>
      </c>
      <c r="B79" s="185"/>
      <c r="C79" s="187"/>
      <c r="D79" s="68" t="s">
        <v>63</v>
      </c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  <c r="Q79" s="120">
        <f t="shared" si="4"/>
        <v>0</v>
      </c>
      <c r="R79" s="180">
        <f>SUM(Q79:Q81)</f>
        <v>0</v>
      </c>
      <c r="S79" s="168"/>
    </row>
    <row r="80" spans="1:19" ht="12.75">
      <c r="A80" s="172"/>
      <c r="B80" s="175"/>
      <c r="C80" s="178"/>
      <c r="D80" s="69" t="s">
        <v>64</v>
      </c>
      <c r="E80" s="115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116"/>
      <c r="Q80" s="117">
        <f t="shared" si="4"/>
        <v>0</v>
      </c>
      <c r="R80" s="181"/>
      <c r="S80" s="169"/>
    </row>
    <row r="81" spans="1:19" ht="12.75">
      <c r="A81" s="184"/>
      <c r="B81" s="186"/>
      <c r="C81" s="188"/>
      <c r="D81" s="70" t="s">
        <v>65</v>
      </c>
      <c r="E81" s="99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1"/>
      <c r="Q81" s="121">
        <f t="shared" si="4"/>
        <v>0</v>
      </c>
      <c r="R81" s="182"/>
      <c r="S81" s="170"/>
    </row>
    <row r="82" spans="1:19" ht="12.75">
      <c r="A82" s="171">
        <v>20</v>
      </c>
      <c r="B82" s="174"/>
      <c r="C82" s="177"/>
      <c r="D82" s="71" t="s">
        <v>63</v>
      </c>
      <c r="E82" s="80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122">
        <f t="shared" si="4"/>
        <v>0</v>
      </c>
      <c r="R82" s="180">
        <f>SUM(Q82:Q84)</f>
        <v>0</v>
      </c>
      <c r="S82" s="168"/>
    </row>
    <row r="83" spans="1:19" ht="12.75">
      <c r="A83" s="172"/>
      <c r="B83" s="175"/>
      <c r="C83" s="178"/>
      <c r="D83" s="69" t="s">
        <v>64</v>
      </c>
      <c r="E83" s="115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116"/>
      <c r="Q83" s="117">
        <f t="shared" si="4"/>
        <v>0</v>
      </c>
      <c r="R83" s="181"/>
      <c r="S83" s="169"/>
    </row>
    <row r="84" spans="1:19" ht="12.75">
      <c r="A84" s="173"/>
      <c r="B84" s="176"/>
      <c r="C84" s="179"/>
      <c r="D84" s="72" t="s">
        <v>65</v>
      </c>
      <c r="E84" s="99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1"/>
      <c r="Q84" s="121">
        <f t="shared" si="4"/>
        <v>0</v>
      </c>
      <c r="R84" s="182"/>
      <c r="S84" s="170"/>
    </row>
    <row r="85" spans="1:19" ht="12.75">
      <c r="A85" s="144" t="s">
        <v>70</v>
      </c>
      <c r="B85" s="145"/>
      <c r="C85" s="146"/>
      <c r="D85" s="68" t="s">
        <v>63</v>
      </c>
      <c r="E85" s="84">
        <f>SUM(E55,E58,E61,E64,E67,E70,E73,E76,E79,E82)</f>
        <v>0</v>
      </c>
      <c r="F85" s="85">
        <f aca="true" t="shared" si="5" ref="F85:P85">SUM(F55,F58,F61,F64,F67,F70,F73,F76,F79,F82)</f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>
        <f t="shared" si="5"/>
        <v>0</v>
      </c>
      <c r="M85" s="85">
        <f t="shared" si="5"/>
        <v>0</v>
      </c>
      <c r="N85" s="85">
        <f t="shared" si="5"/>
        <v>0</v>
      </c>
      <c r="O85" s="85">
        <f t="shared" si="5"/>
        <v>0</v>
      </c>
      <c r="P85" s="86">
        <f t="shared" si="5"/>
        <v>0</v>
      </c>
      <c r="Q85" s="120">
        <f>SUM(Q55,Q58,Q61,Q64,Q67,Q70,Q73,Q76,Q79,Q82)</f>
        <v>0</v>
      </c>
      <c r="R85" s="165"/>
      <c r="S85" s="168"/>
    </row>
    <row r="86" spans="1:19" ht="12.75">
      <c r="A86" s="147"/>
      <c r="B86" s="148"/>
      <c r="C86" s="149"/>
      <c r="D86" s="69" t="s">
        <v>64</v>
      </c>
      <c r="E86" s="112">
        <f aca="true" t="shared" si="6" ref="E86:Q87">SUM(E56,E59,E62,E65,E68,E71,E74,E77,E80,E83)</f>
        <v>0</v>
      </c>
      <c r="F86" s="113">
        <f t="shared" si="6"/>
        <v>0</v>
      </c>
      <c r="G86" s="113">
        <f t="shared" si="6"/>
        <v>0</v>
      </c>
      <c r="H86" s="113">
        <f t="shared" si="6"/>
        <v>0</v>
      </c>
      <c r="I86" s="113">
        <f t="shared" si="6"/>
        <v>0</v>
      </c>
      <c r="J86" s="113">
        <f t="shared" si="6"/>
        <v>0</v>
      </c>
      <c r="K86" s="113">
        <f t="shared" si="6"/>
        <v>0</v>
      </c>
      <c r="L86" s="113">
        <f t="shared" si="6"/>
        <v>0</v>
      </c>
      <c r="M86" s="113">
        <f t="shared" si="6"/>
        <v>0</v>
      </c>
      <c r="N86" s="113">
        <f t="shared" si="6"/>
        <v>0</v>
      </c>
      <c r="O86" s="113">
        <f t="shared" si="6"/>
        <v>0</v>
      </c>
      <c r="P86" s="114">
        <f t="shared" si="6"/>
        <v>0</v>
      </c>
      <c r="Q86" s="117">
        <f t="shared" si="6"/>
        <v>0</v>
      </c>
      <c r="R86" s="166"/>
      <c r="S86" s="169"/>
    </row>
    <row r="87" spans="1:19" ht="12.75">
      <c r="A87" s="150"/>
      <c r="B87" s="151"/>
      <c r="C87" s="152"/>
      <c r="D87" s="70" t="s">
        <v>65</v>
      </c>
      <c r="E87" s="91">
        <f>SUM(E57,E60,E63,E66,E69,E72,E75,E78,E81,E84)</f>
        <v>0</v>
      </c>
      <c r="F87" s="92">
        <f t="shared" si="6"/>
        <v>0</v>
      </c>
      <c r="G87" s="92">
        <f t="shared" si="6"/>
        <v>0</v>
      </c>
      <c r="H87" s="92">
        <f t="shared" si="6"/>
        <v>0</v>
      </c>
      <c r="I87" s="92">
        <f t="shared" si="6"/>
        <v>0</v>
      </c>
      <c r="J87" s="92">
        <f t="shared" si="6"/>
        <v>0</v>
      </c>
      <c r="K87" s="92">
        <f t="shared" si="6"/>
        <v>0</v>
      </c>
      <c r="L87" s="92">
        <f t="shared" si="6"/>
        <v>0</v>
      </c>
      <c r="M87" s="92">
        <f t="shared" si="6"/>
        <v>0</v>
      </c>
      <c r="N87" s="92">
        <f t="shared" si="6"/>
        <v>0</v>
      </c>
      <c r="O87" s="92">
        <f t="shared" si="6"/>
        <v>0</v>
      </c>
      <c r="P87" s="93">
        <f t="shared" si="6"/>
        <v>0</v>
      </c>
      <c r="Q87" s="121">
        <f t="shared" si="6"/>
        <v>0</v>
      </c>
      <c r="R87" s="167"/>
      <c r="S87" s="170"/>
    </row>
    <row r="88" spans="1:19" ht="12.75">
      <c r="A88" s="144" t="s">
        <v>71</v>
      </c>
      <c r="B88" s="145"/>
      <c r="C88" s="145"/>
      <c r="D88" s="146"/>
      <c r="E88" s="162">
        <f>SUM(E85:E87)</f>
        <v>0</v>
      </c>
      <c r="F88" s="138">
        <f aca="true" t="shared" si="7" ref="F88:O88">SUM(F85:F87)</f>
        <v>0</v>
      </c>
      <c r="G88" s="138">
        <f t="shared" si="7"/>
        <v>0</v>
      </c>
      <c r="H88" s="138">
        <f t="shared" si="7"/>
        <v>0</v>
      </c>
      <c r="I88" s="138">
        <f t="shared" si="7"/>
        <v>0</v>
      </c>
      <c r="J88" s="138">
        <f t="shared" si="7"/>
        <v>0</v>
      </c>
      <c r="K88" s="138">
        <f t="shared" si="7"/>
        <v>0</v>
      </c>
      <c r="L88" s="138">
        <f t="shared" si="7"/>
        <v>0</v>
      </c>
      <c r="M88" s="138">
        <f t="shared" si="7"/>
        <v>0</v>
      </c>
      <c r="N88" s="138">
        <f t="shared" si="7"/>
        <v>0</v>
      </c>
      <c r="O88" s="138">
        <f t="shared" si="7"/>
        <v>0</v>
      </c>
      <c r="P88" s="141">
        <f>SUM(P85:P87)</f>
        <v>0</v>
      </c>
      <c r="Q88" s="257"/>
      <c r="R88" s="156">
        <f>SUM(R55:R84)</f>
        <v>0</v>
      </c>
      <c r="S88" s="159"/>
    </row>
    <row r="89" spans="1:19" ht="12.75">
      <c r="A89" s="147"/>
      <c r="B89" s="148"/>
      <c r="C89" s="148"/>
      <c r="D89" s="149"/>
      <c r="E89" s="16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2"/>
      <c r="Q89" s="258"/>
      <c r="R89" s="157"/>
      <c r="S89" s="160"/>
    </row>
    <row r="90" spans="1:19" ht="12.75">
      <c r="A90" s="150"/>
      <c r="B90" s="151"/>
      <c r="C90" s="151"/>
      <c r="D90" s="152"/>
      <c r="E90" s="164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3"/>
      <c r="Q90" s="259"/>
      <c r="R90" s="158"/>
      <c r="S90" s="161"/>
    </row>
    <row r="91" spans="1:19" ht="12.75">
      <c r="A91" s="144" t="s">
        <v>72</v>
      </c>
      <c r="B91" s="145"/>
      <c r="C91" s="146"/>
      <c r="D91" s="68" t="s">
        <v>63</v>
      </c>
      <c r="E91" s="84">
        <f>SUM(E37,E85)</f>
        <v>0</v>
      </c>
      <c r="F91" s="85">
        <f aca="true" t="shared" si="8" ref="F91:P91">SUM(F37,F85)</f>
        <v>0</v>
      </c>
      <c r="G91" s="85">
        <f t="shared" si="8"/>
        <v>0</v>
      </c>
      <c r="H91" s="85">
        <f t="shared" si="8"/>
        <v>0</v>
      </c>
      <c r="I91" s="85">
        <f t="shared" si="8"/>
        <v>0</v>
      </c>
      <c r="J91" s="85">
        <f t="shared" si="8"/>
        <v>0</v>
      </c>
      <c r="K91" s="85">
        <f t="shared" si="8"/>
        <v>0</v>
      </c>
      <c r="L91" s="85">
        <f t="shared" si="8"/>
        <v>0</v>
      </c>
      <c r="M91" s="85">
        <f t="shared" si="8"/>
        <v>0</v>
      </c>
      <c r="N91" s="85">
        <f t="shared" si="8"/>
        <v>0</v>
      </c>
      <c r="O91" s="85">
        <f t="shared" si="8"/>
        <v>0</v>
      </c>
      <c r="P91" s="86">
        <f t="shared" si="8"/>
        <v>0</v>
      </c>
      <c r="Q91" s="120">
        <f>SUM(Q37,Q85)</f>
        <v>0</v>
      </c>
      <c r="R91" s="165"/>
      <c r="S91" s="168"/>
    </row>
    <row r="92" spans="1:19" ht="12.75">
      <c r="A92" s="147"/>
      <c r="B92" s="148"/>
      <c r="C92" s="149"/>
      <c r="D92" s="69" t="s">
        <v>64</v>
      </c>
      <c r="E92" s="112">
        <f aca="true" t="shared" si="9" ref="E92:Q93">SUM(E38,E86)</f>
        <v>0</v>
      </c>
      <c r="F92" s="113">
        <f t="shared" si="9"/>
        <v>0</v>
      </c>
      <c r="G92" s="113">
        <f t="shared" si="9"/>
        <v>0</v>
      </c>
      <c r="H92" s="113">
        <f t="shared" si="9"/>
        <v>0</v>
      </c>
      <c r="I92" s="113">
        <f t="shared" si="9"/>
        <v>0</v>
      </c>
      <c r="J92" s="113">
        <f t="shared" si="9"/>
        <v>0</v>
      </c>
      <c r="K92" s="113">
        <f t="shared" si="9"/>
        <v>0</v>
      </c>
      <c r="L92" s="113">
        <f t="shared" si="9"/>
        <v>0</v>
      </c>
      <c r="M92" s="113">
        <f t="shared" si="9"/>
        <v>0</v>
      </c>
      <c r="N92" s="113">
        <f t="shared" si="9"/>
        <v>0</v>
      </c>
      <c r="O92" s="113">
        <f t="shared" si="9"/>
        <v>0</v>
      </c>
      <c r="P92" s="118">
        <f t="shared" si="9"/>
        <v>0</v>
      </c>
      <c r="Q92" s="117">
        <f t="shared" si="9"/>
        <v>0</v>
      </c>
      <c r="R92" s="166"/>
      <c r="S92" s="169"/>
    </row>
    <row r="93" spans="1:19" ht="12.75">
      <c r="A93" s="150"/>
      <c r="B93" s="151"/>
      <c r="C93" s="152"/>
      <c r="D93" s="70" t="s">
        <v>65</v>
      </c>
      <c r="E93" s="91">
        <f t="shared" si="9"/>
        <v>0</v>
      </c>
      <c r="F93" s="92">
        <f t="shared" si="9"/>
        <v>0</v>
      </c>
      <c r="G93" s="92">
        <f t="shared" si="9"/>
        <v>0</v>
      </c>
      <c r="H93" s="92">
        <f t="shared" si="9"/>
        <v>0</v>
      </c>
      <c r="I93" s="92">
        <f t="shared" si="9"/>
        <v>0</v>
      </c>
      <c r="J93" s="92">
        <f t="shared" si="9"/>
        <v>0</v>
      </c>
      <c r="K93" s="92">
        <f t="shared" si="9"/>
        <v>0</v>
      </c>
      <c r="L93" s="92">
        <f t="shared" si="9"/>
        <v>0</v>
      </c>
      <c r="M93" s="92">
        <f t="shared" si="9"/>
        <v>0</v>
      </c>
      <c r="N93" s="92">
        <f t="shared" si="9"/>
        <v>0</v>
      </c>
      <c r="O93" s="92">
        <f t="shared" si="9"/>
        <v>0</v>
      </c>
      <c r="P93" s="103">
        <f t="shared" si="9"/>
        <v>0</v>
      </c>
      <c r="Q93" s="121">
        <f t="shared" si="9"/>
        <v>0</v>
      </c>
      <c r="R93" s="167"/>
      <c r="S93" s="170"/>
    </row>
    <row r="94" spans="1:19" ht="12.75">
      <c r="A94" s="144" t="s">
        <v>73</v>
      </c>
      <c r="B94" s="145"/>
      <c r="C94" s="145"/>
      <c r="D94" s="146"/>
      <c r="E94" s="162">
        <f>SUM(E91:E93)</f>
        <v>0</v>
      </c>
      <c r="F94" s="138">
        <f aca="true" t="shared" si="10" ref="F94:O94">SUM(F91:F93)</f>
        <v>0</v>
      </c>
      <c r="G94" s="138">
        <f t="shared" si="10"/>
        <v>0</v>
      </c>
      <c r="H94" s="138">
        <f t="shared" si="10"/>
        <v>0</v>
      </c>
      <c r="I94" s="138">
        <f t="shared" si="10"/>
        <v>0</v>
      </c>
      <c r="J94" s="138">
        <f t="shared" si="10"/>
        <v>0</v>
      </c>
      <c r="K94" s="138">
        <f t="shared" si="10"/>
        <v>0</v>
      </c>
      <c r="L94" s="138">
        <f t="shared" si="10"/>
        <v>0</v>
      </c>
      <c r="M94" s="138">
        <f t="shared" si="10"/>
        <v>0</v>
      </c>
      <c r="N94" s="138">
        <f t="shared" si="10"/>
        <v>0</v>
      </c>
      <c r="O94" s="138">
        <f t="shared" si="10"/>
        <v>0</v>
      </c>
      <c r="P94" s="141">
        <f>SUM(P91:P93)</f>
        <v>0</v>
      </c>
      <c r="Q94" s="257"/>
      <c r="R94" s="156">
        <f>SUM(R40,R88)</f>
        <v>0</v>
      </c>
      <c r="S94" s="159"/>
    </row>
    <row r="95" spans="1:19" ht="12.75">
      <c r="A95" s="147"/>
      <c r="B95" s="148"/>
      <c r="C95" s="148"/>
      <c r="D95" s="149"/>
      <c r="E95" s="16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2"/>
      <c r="Q95" s="258"/>
      <c r="R95" s="157"/>
      <c r="S95" s="160"/>
    </row>
    <row r="96" spans="1:19" ht="12.75">
      <c r="A96" s="150"/>
      <c r="B96" s="151"/>
      <c r="C96" s="151"/>
      <c r="D96" s="152"/>
      <c r="E96" s="164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3"/>
      <c r="Q96" s="259"/>
      <c r="R96" s="158"/>
      <c r="S96" s="161"/>
    </row>
  </sheetData>
  <sheetProtection/>
  <mergeCells count="165">
    <mergeCell ref="A2:S2"/>
    <mergeCell ref="R3:S3"/>
    <mergeCell ref="M4:O4"/>
    <mergeCell ref="R4:S4"/>
    <mergeCell ref="A7:A9"/>
    <mergeCell ref="B7:B9"/>
    <mergeCell ref="C7:C9"/>
    <mergeCell ref="R7:R9"/>
    <mergeCell ref="S7:S9"/>
    <mergeCell ref="A10:A12"/>
    <mergeCell ref="B10:B12"/>
    <mergeCell ref="C10:C12"/>
    <mergeCell ref="R10:R12"/>
    <mergeCell ref="S10:S12"/>
    <mergeCell ref="A13:A15"/>
    <mergeCell ref="B13:B15"/>
    <mergeCell ref="C13:C15"/>
    <mergeCell ref="R13:R15"/>
    <mergeCell ref="S13:S15"/>
    <mergeCell ref="A16:A18"/>
    <mergeCell ref="B16:B18"/>
    <mergeCell ref="C16:C18"/>
    <mergeCell ref="R16:R18"/>
    <mergeCell ref="S16:S18"/>
    <mergeCell ref="A19:A21"/>
    <mergeCell ref="B19:B21"/>
    <mergeCell ref="C19:C21"/>
    <mergeCell ref="R19:R21"/>
    <mergeCell ref="S19:S21"/>
    <mergeCell ref="A22:A24"/>
    <mergeCell ref="B22:B24"/>
    <mergeCell ref="C22:C24"/>
    <mergeCell ref="R22:R24"/>
    <mergeCell ref="S22:S24"/>
    <mergeCell ref="A25:A27"/>
    <mergeCell ref="B25:B27"/>
    <mergeCell ref="C25:C27"/>
    <mergeCell ref="R25:R27"/>
    <mergeCell ref="S25:S27"/>
    <mergeCell ref="A28:A30"/>
    <mergeCell ref="B28:B30"/>
    <mergeCell ref="C28:C30"/>
    <mergeCell ref="R28:R30"/>
    <mergeCell ref="S28:S30"/>
    <mergeCell ref="A31:A33"/>
    <mergeCell ref="B31:B33"/>
    <mergeCell ref="C31:C33"/>
    <mergeCell ref="R31:R33"/>
    <mergeCell ref="S31:S33"/>
    <mergeCell ref="A34:A36"/>
    <mergeCell ref="B34:B36"/>
    <mergeCell ref="C34:C36"/>
    <mergeCell ref="R34:R36"/>
    <mergeCell ref="S34:S36"/>
    <mergeCell ref="A37:C39"/>
    <mergeCell ref="R37:R39"/>
    <mergeCell ref="S37:S39"/>
    <mergeCell ref="N40:N42"/>
    <mergeCell ref="O40:O42"/>
    <mergeCell ref="A40:D42"/>
    <mergeCell ref="E40:E42"/>
    <mergeCell ref="F40:F42"/>
    <mergeCell ref="G40:G42"/>
    <mergeCell ref="H40:H42"/>
    <mergeCell ref="I40:I42"/>
    <mergeCell ref="P40:P42"/>
    <mergeCell ref="Q40:Q42"/>
    <mergeCell ref="R40:R42"/>
    <mergeCell ref="S40:S42"/>
    <mergeCell ref="A50:S50"/>
    <mergeCell ref="R51:S51"/>
    <mergeCell ref="J40:J42"/>
    <mergeCell ref="K40:K42"/>
    <mergeCell ref="L40:L42"/>
    <mergeCell ref="M40:M42"/>
    <mergeCell ref="M52:O52"/>
    <mergeCell ref="R52:S52"/>
    <mergeCell ref="A55:A57"/>
    <mergeCell ref="B55:B57"/>
    <mergeCell ref="C55:C57"/>
    <mergeCell ref="R55:R57"/>
    <mergeCell ref="S55:S57"/>
    <mergeCell ref="A58:A60"/>
    <mergeCell ref="B58:B60"/>
    <mergeCell ref="C58:C60"/>
    <mergeCell ref="R58:R60"/>
    <mergeCell ref="S58:S60"/>
    <mergeCell ref="A61:A63"/>
    <mergeCell ref="B61:B63"/>
    <mergeCell ref="C61:C63"/>
    <mergeCell ref="R61:R63"/>
    <mergeCell ref="S61:S63"/>
    <mergeCell ref="A64:A66"/>
    <mergeCell ref="B64:B66"/>
    <mergeCell ref="C64:C66"/>
    <mergeCell ref="R64:R66"/>
    <mergeCell ref="S64:S66"/>
    <mergeCell ref="A67:A69"/>
    <mergeCell ref="B67:B69"/>
    <mergeCell ref="C67:C69"/>
    <mergeCell ref="R67:R69"/>
    <mergeCell ref="S67:S69"/>
    <mergeCell ref="A70:A72"/>
    <mergeCell ref="B70:B72"/>
    <mergeCell ref="C70:C72"/>
    <mergeCell ref="R70:R72"/>
    <mergeCell ref="S70:S72"/>
    <mergeCell ref="A73:A75"/>
    <mergeCell ref="B73:B75"/>
    <mergeCell ref="C73:C75"/>
    <mergeCell ref="R73:R75"/>
    <mergeCell ref="S73:S75"/>
    <mergeCell ref="A76:A78"/>
    <mergeCell ref="B76:B78"/>
    <mergeCell ref="C76:C78"/>
    <mergeCell ref="R76:R78"/>
    <mergeCell ref="S76:S78"/>
    <mergeCell ref="A79:A81"/>
    <mergeCell ref="B79:B81"/>
    <mergeCell ref="C79:C81"/>
    <mergeCell ref="R79:R81"/>
    <mergeCell ref="S79:S81"/>
    <mergeCell ref="A82:A84"/>
    <mergeCell ref="B82:B84"/>
    <mergeCell ref="C82:C84"/>
    <mergeCell ref="R82:R84"/>
    <mergeCell ref="S82:S84"/>
    <mergeCell ref="A85:C87"/>
    <mergeCell ref="R85:R87"/>
    <mergeCell ref="S85:S87"/>
    <mergeCell ref="M88:M90"/>
    <mergeCell ref="N88:N90"/>
    <mergeCell ref="O88:O90"/>
    <mergeCell ref="A88:D90"/>
    <mergeCell ref="E88:E90"/>
    <mergeCell ref="F88:F90"/>
    <mergeCell ref="G88:G90"/>
    <mergeCell ref="H88:H90"/>
    <mergeCell ref="I88:I90"/>
    <mergeCell ref="P88:P90"/>
    <mergeCell ref="Q88:Q90"/>
    <mergeCell ref="R88:R90"/>
    <mergeCell ref="S88:S90"/>
    <mergeCell ref="A91:C93"/>
    <mergeCell ref="R91:R93"/>
    <mergeCell ref="S91:S93"/>
    <mergeCell ref="J88:J90"/>
    <mergeCell ref="K88:K90"/>
    <mergeCell ref="L88:L90"/>
    <mergeCell ref="A94:D96"/>
    <mergeCell ref="E94:E96"/>
    <mergeCell ref="F94:F96"/>
    <mergeCell ref="G94:G96"/>
    <mergeCell ref="H94:H96"/>
    <mergeCell ref="I94:I96"/>
    <mergeCell ref="P94:P96"/>
    <mergeCell ref="Q94:Q96"/>
    <mergeCell ref="R94:R96"/>
    <mergeCell ref="S94:S96"/>
    <mergeCell ref="J94:J96"/>
    <mergeCell ref="K94:K96"/>
    <mergeCell ref="L94:L96"/>
    <mergeCell ref="M94:M96"/>
    <mergeCell ref="N94:N96"/>
    <mergeCell ref="O94:O96"/>
  </mergeCells>
  <printOptions/>
  <pageMargins left="0.25" right="0.25" top="0.75" bottom="0.75" header="0.3" footer="0.3"/>
  <pageSetup horizontalDpi="600" verticalDpi="600" orientation="landscape" paperSize="9" scale="79" r:id="rId3"/>
  <rowBreaks count="1" manualBreakCount="1">
    <brk id="48" max="1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50"/>
  <sheetViews>
    <sheetView view="pageBreakPreview" zoomScale="90" zoomScaleNormal="75" zoomScaleSheetLayoutView="90" zoomScalePageLayoutView="0" workbookViewId="0" topLeftCell="A1">
      <selection activeCell="A12" sqref="A12"/>
    </sheetView>
  </sheetViews>
  <sheetFormatPr defaultColWidth="9.00390625" defaultRowHeight="13.5"/>
  <cols>
    <col min="1" max="1" width="13.375" style="0" customWidth="1"/>
    <col min="2" max="2" width="7.125" style="0" customWidth="1"/>
    <col min="3" max="3" width="15.625" style="0" customWidth="1"/>
    <col min="4" max="4" width="13.375" style="0" customWidth="1"/>
    <col min="5" max="5" width="12.25390625" style="0" customWidth="1"/>
    <col min="6" max="6" width="6.875" style="0" customWidth="1"/>
    <col min="7" max="7" width="12.625" style="0" customWidth="1"/>
    <col min="8" max="8" width="3.25390625" style="0" customWidth="1"/>
    <col min="9" max="10" width="14.25390625" style="0" customWidth="1"/>
  </cols>
  <sheetData>
    <row r="1" ht="19.5" customHeight="1">
      <c r="B1" s="1" t="s">
        <v>83</v>
      </c>
    </row>
    <row r="2" spans="1:7" ht="13.5">
      <c r="A2" s="131" t="s">
        <v>79</v>
      </c>
      <c r="F2" s="21"/>
      <c r="G2" t="s">
        <v>32</v>
      </c>
    </row>
    <row r="3" ht="13.5">
      <c r="A3" t="s">
        <v>0</v>
      </c>
    </row>
    <row r="4" ht="13.5">
      <c r="C4" t="str">
        <f>'訪問介護（明細書）'!C4</f>
        <v>令和５年４月～令和６年３月サービス提供分</v>
      </c>
    </row>
    <row r="5" spans="1:10" ht="13.5">
      <c r="A5" t="s">
        <v>1</v>
      </c>
      <c r="H5" s="60" t="s">
        <v>5</v>
      </c>
      <c r="I5" s="262">
        <f>'通所介護（内訳書）'!R3</f>
        <v>0</v>
      </c>
      <c r="J5" s="263"/>
    </row>
    <row r="6" spans="1:10" ht="13.5">
      <c r="A6" t="s">
        <v>2</v>
      </c>
      <c r="D6" t="s">
        <v>3</v>
      </c>
      <c r="E6" s="260" t="s">
        <v>33</v>
      </c>
      <c r="F6" s="261"/>
      <c r="H6" s="60" t="s">
        <v>6</v>
      </c>
      <c r="I6" s="262">
        <f>'通所介護（内訳書）'!R4</f>
        <v>0</v>
      </c>
      <c r="J6" s="263"/>
    </row>
    <row r="8" ht="13.5">
      <c r="A8" t="s">
        <v>7</v>
      </c>
    </row>
    <row r="9" spans="1:10" ht="17.25" customHeight="1">
      <c r="A9" s="245" t="s">
        <v>34</v>
      </c>
      <c r="B9" s="279" t="s">
        <v>11</v>
      </c>
      <c r="C9" s="288"/>
      <c r="D9" s="288"/>
      <c r="E9" s="288"/>
      <c r="F9" s="288"/>
      <c r="G9" s="280"/>
      <c r="H9" s="132"/>
      <c r="I9" s="279" t="str">
        <f>'訪問介護（明細書）'!I9</f>
        <v>大田原市被保険者分</v>
      </c>
      <c r="J9" s="280"/>
    </row>
    <row r="10" spans="1:10" ht="17.25" customHeight="1">
      <c r="A10" s="246"/>
      <c r="B10" s="282" t="s">
        <v>8</v>
      </c>
      <c r="C10" s="264" t="s">
        <v>12</v>
      </c>
      <c r="D10" s="265"/>
      <c r="E10" s="266"/>
      <c r="F10" s="287" t="s">
        <v>10</v>
      </c>
      <c r="G10" s="281" t="s">
        <v>13</v>
      </c>
      <c r="I10" s="281" t="s">
        <v>17</v>
      </c>
      <c r="J10" s="281" t="s">
        <v>18</v>
      </c>
    </row>
    <row r="11" spans="1:10" ht="17.25" customHeight="1">
      <c r="A11" s="246"/>
      <c r="B11" s="282"/>
      <c r="C11" s="3"/>
      <c r="D11" s="136" t="s">
        <v>90</v>
      </c>
      <c r="E11" s="133" t="s">
        <v>39</v>
      </c>
      <c r="F11" s="282"/>
      <c r="G11" s="282"/>
      <c r="I11" s="282"/>
      <c r="J11" s="282"/>
    </row>
    <row r="12" spans="1:10" ht="13.5">
      <c r="A12" s="2" t="str">
        <f>'訪問介護（明細書）'!A12</f>
        <v>令和4年04月</v>
      </c>
      <c r="B12" s="107"/>
      <c r="C12" s="13">
        <f>D12+E12</f>
        <v>0</v>
      </c>
      <c r="D12" s="49"/>
      <c r="E12" s="49"/>
      <c r="F12" s="49"/>
      <c r="G12" s="49"/>
      <c r="H12" s="7"/>
      <c r="I12" s="105">
        <f>COUNT('通所介護（内訳書）'!E7,'通所介護（内訳書）'!E10,'通所介護（内訳書）'!E13,'通所介護（内訳書）'!E16,'通所介護（内訳書）'!E19,'通所介護（内訳書）'!E22,'通所介護（内訳書）'!E25,'通所介護（内訳書）'!E28,'通所介護（内訳書）'!E31,'通所介護（内訳書）'!E34,'通所介護（内訳書）'!E55,'通所介護（内訳書）'!E58,'通所介護（内訳書）'!E61,'通所介護（内訳書）'!E64,'通所介護（内訳書）'!E67,'通所介護（内訳書）'!E70,'通所介護（内訳書）'!E73,'通所介護（内訳書）'!E76,'通所介護（内訳書）'!E79,'通所介護（内訳書）'!E82)</f>
        <v>0</v>
      </c>
      <c r="J12" s="105">
        <f>'通所介護（内訳書）'!E94</f>
        <v>0</v>
      </c>
    </row>
    <row r="13" spans="1:10" ht="13.5">
      <c r="A13" s="2" t="str">
        <f>'訪問介護（明細書）'!A13</f>
        <v>令和4年05月</v>
      </c>
      <c r="B13" s="49"/>
      <c r="C13" s="13">
        <f aca="true" t="shared" si="0" ref="C13:C23">D13+E13</f>
        <v>0</v>
      </c>
      <c r="D13" s="49"/>
      <c r="E13" s="49"/>
      <c r="F13" s="49"/>
      <c r="G13" s="49"/>
      <c r="H13" s="7"/>
      <c r="I13" s="105">
        <f>COUNT('通所介護（内訳書）'!F7,'通所介護（内訳書）'!F10,'通所介護（内訳書）'!F13,'通所介護（内訳書）'!F16,'通所介護（内訳書）'!F19,'通所介護（内訳書）'!F22,'通所介護（内訳書）'!F25,'通所介護（内訳書）'!F28,'通所介護（内訳書）'!F31,'通所介護（内訳書）'!F34,'通所介護（内訳書）'!F55,'通所介護（内訳書）'!F58,'通所介護（内訳書）'!F61,'通所介護（内訳書）'!F64,'通所介護（内訳書）'!F67,'通所介護（内訳書）'!F70,'通所介護（内訳書）'!F73,'通所介護（内訳書）'!F76,'通所介護（内訳書）'!F79,'通所介護（内訳書）'!F82)</f>
        <v>0</v>
      </c>
      <c r="J13" s="105">
        <f>'通所介護（内訳書）'!F94</f>
        <v>0</v>
      </c>
    </row>
    <row r="14" spans="1:10" ht="13.5">
      <c r="A14" s="2" t="str">
        <f>'訪問介護（明細書）'!A14</f>
        <v>令和4年06月</v>
      </c>
      <c r="B14" s="49"/>
      <c r="C14" s="13">
        <f t="shared" si="0"/>
        <v>0</v>
      </c>
      <c r="D14" s="49"/>
      <c r="E14" s="49"/>
      <c r="F14" s="49"/>
      <c r="G14" s="49"/>
      <c r="H14" s="7"/>
      <c r="I14" s="105">
        <f>COUNT('通所介護（内訳書）'!G7,'通所介護（内訳書）'!G10,'通所介護（内訳書）'!G13,'通所介護（内訳書）'!G16,'通所介護（内訳書）'!G19,'通所介護（内訳書）'!G22,'通所介護（内訳書）'!G25,'通所介護（内訳書）'!G28,'通所介護（内訳書）'!G31,'通所介護（内訳書）'!G34,'通所介護（内訳書）'!G55,'通所介護（内訳書）'!G58,'通所介護（内訳書）'!G61,'通所介護（内訳書）'!G64,'通所介護（内訳書）'!G67,'通所介護（内訳書）'!G70,'通所介護（内訳書）'!G73,'通所介護（内訳書）'!G76,'通所介護（内訳書）'!G79,'通所介護（内訳書）'!G82)</f>
        <v>0</v>
      </c>
      <c r="J14" s="105">
        <f>'通所介護（内訳書）'!G94</f>
        <v>0</v>
      </c>
    </row>
    <row r="15" spans="1:10" ht="13.5">
      <c r="A15" s="2" t="str">
        <f>'訪問介護（明細書）'!A15</f>
        <v>令和4年07月</v>
      </c>
      <c r="B15" s="49"/>
      <c r="C15" s="13">
        <f t="shared" si="0"/>
        <v>0</v>
      </c>
      <c r="D15" s="49"/>
      <c r="E15" s="49"/>
      <c r="F15" s="49"/>
      <c r="G15" s="49"/>
      <c r="H15" s="7"/>
      <c r="I15" s="105">
        <f>COUNT('通所介護（内訳書）'!H7,'通所介護（内訳書）'!H10,'通所介護（内訳書）'!H13,'通所介護（内訳書）'!H16,'通所介護（内訳書）'!H19,'通所介護（内訳書）'!H22,'通所介護（内訳書）'!H25,'通所介護（内訳書）'!H28,'通所介護（内訳書）'!H31,'通所介護（内訳書）'!H34,'通所介護（内訳書）'!H55,'通所介護（内訳書）'!H58,'通所介護（内訳書）'!H61,'通所介護（内訳書）'!H64,'通所介護（内訳書）'!H67,'通所介護（内訳書）'!H70,'通所介護（内訳書）'!H73,'通所介護（内訳書）'!H76,'通所介護（内訳書）'!H79,'通所介護（内訳書）'!H82)</f>
        <v>0</v>
      </c>
      <c r="J15" s="105">
        <f>'通所介護（内訳書）'!H94</f>
        <v>0</v>
      </c>
    </row>
    <row r="16" spans="1:10" ht="13.5">
      <c r="A16" s="2" t="str">
        <f>'訪問介護（明細書）'!A16</f>
        <v>令和4年08月</v>
      </c>
      <c r="B16" s="49"/>
      <c r="C16" s="13">
        <f t="shared" si="0"/>
        <v>0</v>
      </c>
      <c r="D16" s="49"/>
      <c r="E16" s="49"/>
      <c r="F16" s="49"/>
      <c r="G16" s="49"/>
      <c r="H16" s="7"/>
      <c r="I16" s="105">
        <f>COUNT('通所介護（内訳書）'!I7,'通所介護（内訳書）'!I10,'通所介護（内訳書）'!I13,'通所介護（内訳書）'!I16,'通所介護（内訳書）'!I19,'通所介護（内訳書）'!I22,'通所介護（内訳書）'!I25,'通所介護（内訳書）'!I28,'通所介護（内訳書）'!I31,'通所介護（内訳書）'!I34,'通所介護（内訳書）'!I55,'通所介護（内訳書）'!I58,'通所介護（内訳書）'!I61,'通所介護（内訳書）'!I64,'通所介護（内訳書）'!I67,'通所介護（内訳書）'!I70,'通所介護（内訳書）'!I73,'通所介護（内訳書）'!I76,'通所介護（内訳書）'!I79,'通所介護（内訳書）'!I82)</f>
        <v>0</v>
      </c>
      <c r="J16" s="105">
        <f>'通所介護（内訳書）'!I94</f>
        <v>0</v>
      </c>
    </row>
    <row r="17" spans="1:10" ht="13.5">
      <c r="A17" s="2" t="str">
        <f>'訪問介護（明細書）'!A17</f>
        <v>令和4年09月</v>
      </c>
      <c r="B17" s="49"/>
      <c r="C17" s="13">
        <f t="shared" si="0"/>
        <v>0</v>
      </c>
      <c r="D17" s="49"/>
      <c r="E17" s="49"/>
      <c r="F17" s="49"/>
      <c r="G17" s="49"/>
      <c r="H17" s="7"/>
      <c r="I17" s="105">
        <f>COUNT('通所介護（内訳書）'!J7,'通所介護（内訳書）'!J10,'通所介護（内訳書）'!J13,'通所介護（内訳書）'!J16,'通所介護（内訳書）'!J19,'通所介護（内訳書）'!J22,'通所介護（内訳書）'!J25,'通所介護（内訳書）'!J28,'通所介護（内訳書）'!J31,'通所介護（内訳書）'!J34,'通所介護（内訳書）'!J55,'通所介護（内訳書）'!J58,'通所介護（内訳書）'!J61,'通所介護（内訳書）'!J64,'通所介護（内訳書）'!J67,'通所介護（内訳書）'!J70,'通所介護（内訳書）'!J73,'通所介護（内訳書）'!J76,'通所介護（内訳書）'!J79,'通所介護（内訳書）'!J82)</f>
        <v>0</v>
      </c>
      <c r="J17" s="105">
        <f>'通所介護（内訳書）'!J94</f>
        <v>0</v>
      </c>
    </row>
    <row r="18" spans="1:10" ht="13.5">
      <c r="A18" s="2" t="str">
        <f>'訪問介護（明細書）'!A18</f>
        <v>令和4年10月</v>
      </c>
      <c r="B18" s="49"/>
      <c r="C18" s="13">
        <f t="shared" si="0"/>
        <v>0</v>
      </c>
      <c r="D18" s="49"/>
      <c r="E18" s="49"/>
      <c r="F18" s="49"/>
      <c r="G18" s="49"/>
      <c r="H18" s="7"/>
      <c r="I18" s="105">
        <f>COUNT('通所介護（内訳書）'!K7,'通所介護（内訳書）'!K10,'通所介護（内訳書）'!K13,'通所介護（内訳書）'!K16,'通所介護（内訳書）'!K19,'通所介護（内訳書）'!K22,'通所介護（内訳書）'!K25,'通所介護（内訳書）'!K28,'通所介護（内訳書）'!K31,'通所介護（内訳書）'!K34,'通所介護（内訳書）'!K55,'通所介護（内訳書）'!K58,'通所介護（内訳書）'!K61,'通所介護（内訳書）'!K64,'通所介護（内訳書）'!K67,'通所介護（内訳書）'!K70,'通所介護（内訳書）'!K73,'通所介護（内訳書）'!K76,'通所介護（内訳書）'!K79,'通所介護（内訳書）'!K82)</f>
        <v>0</v>
      </c>
      <c r="J18" s="105">
        <f>'通所介護（内訳書）'!K94</f>
        <v>0</v>
      </c>
    </row>
    <row r="19" spans="1:10" ht="13.5">
      <c r="A19" s="2" t="str">
        <f>'訪問介護（明細書）'!A19</f>
        <v>令和4年11月</v>
      </c>
      <c r="B19" s="49"/>
      <c r="C19" s="13">
        <f t="shared" si="0"/>
        <v>0</v>
      </c>
      <c r="D19" s="49"/>
      <c r="E19" s="49"/>
      <c r="F19" s="49"/>
      <c r="G19" s="49"/>
      <c r="H19" s="7"/>
      <c r="I19" s="105">
        <f>COUNT('通所介護（内訳書）'!L7,'通所介護（内訳書）'!L10,'通所介護（内訳書）'!L13,'通所介護（内訳書）'!L16,'通所介護（内訳書）'!L19,'通所介護（内訳書）'!L22,'通所介護（内訳書）'!L25,'通所介護（内訳書）'!L28,'通所介護（内訳書）'!L31,'通所介護（内訳書）'!L34,'通所介護（内訳書）'!L55,'通所介護（内訳書）'!L58,'通所介護（内訳書）'!L61,'通所介護（内訳書）'!L64,'通所介護（内訳書）'!L67,'通所介護（内訳書）'!L70,'通所介護（内訳書）'!L73,'通所介護（内訳書）'!L76,'通所介護（内訳書）'!L79,'通所介護（内訳書）'!L82)</f>
        <v>0</v>
      </c>
      <c r="J19" s="105">
        <f>'通所介護（内訳書）'!L94</f>
        <v>0</v>
      </c>
    </row>
    <row r="20" spans="1:10" ht="13.5">
      <c r="A20" s="2" t="str">
        <f>'訪問介護（明細書）'!A20</f>
        <v>令和4年12月</v>
      </c>
      <c r="B20" s="49"/>
      <c r="C20" s="13">
        <f t="shared" si="0"/>
        <v>0</v>
      </c>
      <c r="D20" s="49"/>
      <c r="E20" s="49"/>
      <c r="F20" s="49"/>
      <c r="G20" s="49"/>
      <c r="H20" s="7"/>
      <c r="I20" s="105">
        <f>COUNT('通所介護（内訳書）'!M7,'通所介護（内訳書）'!M10,'通所介護（内訳書）'!M13,'通所介護（内訳書）'!M16,'通所介護（内訳書）'!M19,'通所介護（内訳書）'!M22,'通所介護（内訳書）'!M25,'通所介護（内訳書）'!M28,'通所介護（内訳書）'!M31,'通所介護（内訳書）'!M34,'通所介護（内訳書）'!M55,'通所介護（内訳書）'!M58,'通所介護（内訳書）'!M61,'通所介護（内訳書）'!M64,'通所介護（内訳書）'!M67,'通所介護（内訳書）'!M70,'通所介護（内訳書）'!M73,'通所介護（内訳書）'!M76,'通所介護（内訳書）'!M79,'通所介護（内訳書）'!M82)</f>
        <v>0</v>
      </c>
      <c r="J20" s="105">
        <f>'通所介護（内訳書）'!M94</f>
        <v>0</v>
      </c>
    </row>
    <row r="21" spans="1:10" ht="13.5">
      <c r="A21" s="2" t="str">
        <f>'訪問介護（明細書）'!A21</f>
        <v>令和5年01月</v>
      </c>
      <c r="B21" s="49"/>
      <c r="C21" s="13">
        <f t="shared" si="0"/>
        <v>0</v>
      </c>
      <c r="D21" s="49"/>
      <c r="E21" s="49"/>
      <c r="F21" s="49"/>
      <c r="G21" s="49"/>
      <c r="H21" s="7"/>
      <c r="I21" s="105">
        <f>COUNT('通所介護（内訳書）'!N7,'通所介護（内訳書）'!N10,'通所介護（内訳書）'!N13,'通所介護（内訳書）'!N16,'通所介護（内訳書）'!N19,'通所介護（内訳書）'!N22,'通所介護（内訳書）'!N25,'通所介護（内訳書）'!N28,'通所介護（内訳書）'!N31,'通所介護（内訳書）'!N34,'通所介護（内訳書）'!N55,'通所介護（内訳書）'!N58,'通所介護（内訳書）'!N61,'通所介護（内訳書）'!N64,'通所介護（内訳書）'!N67,'通所介護（内訳書）'!N70,'通所介護（内訳書）'!N73,'通所介護（内訳書）'!N76,'通所介護（内訳書）'!N79,'通所介護（内訳書）'!N82)</f>
        <v>0</v>
      </c>
      <c r="J21" s="105">
        <f>'通所介護（内訳書）'!N94</f>
        <v>0</v>
      </c>
    </row>
    <row r="22" spans="1:10" ht="13.5">
      <c r="A22" s="2" t="str">
        <f>'訪問介護（明細書）'!A22</f>
        <v>令和5年02月</v>
      </c>
      <c r="B22" s="49"/>
      <c r="C22" s="13">
        <f t="shared" si="0"/>
        <v>0</v>
      </c>
      <c r="D22" s="49"/>
      <c r="E22" s="49"/>
      <c r="F22" s="49"/>
      <c r="G22" s="49"/>
      <c r="H22" s="7"/>
      <c r="I22" s="105">
        <f>COUNT('通所介護（内訳書）'!O7,'通所介護（内訳書）'!O10,'通所介護（内訳書）'!O13,'通所介護（内訳書）'!O16,'通所介護（内訳書）'!O19,'通所介護（内訳書）'!O22,'通所介護（内訳書）'!O25,'通所介護（内訳書）'!O28,'通所介護（内訳書）'!O31,'通所介護（内訳書）'!O34,'通所介護（内訳書）'!O55,'通所介護（内訳書）'!O58,'通所介護（内訳書）'!O61,'通所介護（内訳書）'!O64,'通所介護（内訳書）'!O67,'通所介護（内訳書）'!O70,'通所介護（内訳書）'!O73,'通所介護（内訳書）'!O76,'通所介護（内訳書）'!O79,'通所介護（内訳書）'!O82)</f>
        <v>0</v>
      </c>
      <c r="J22" s="105">
        <f>'通所介護（内訳書）'!O94</f>
        <v>0</v>
      </c>
    </row>
    <row r="23" spans="1:10" ht="13.5">
      <c r="A23" s="2" t="str">
        <f>'訪問介護（明細書）'!A23</f>
        <v>令和5年03月</v>
      </c>
      <c r="B23" s="49"/>
      <c r="C23" s="13">
        <f t="shared" si="0"/>
        <v>0</v>
      </c>
      <c r="D23" s="49"/>
      <c r="E23" s="49"/>
      <c r="F23" s="49"/>
      <c r="G23" s="49"/>
      <c r="H23" s="7"/>
      <c r="I23" s="105">
        <f>COUNT('通所介護（内訳書）'!P7,'通所介護（内訳書）'!P10,'通所介護（内訳書）'!P13,'通所介護（内訳書）'!P16,'通所介護（内訳書）'!P19,'通所介護（内訳書）'!P22,'通所介護（内訳書）'!P25,'通所介護（内訳書）'!P28,'通所介護（内訳書）'!P31,'通所介護（内訳書）'!P34,'通所介護（内訳書）'!P55,'通所介護（内訳書）'!P58,'通所介護（内訳書）'!P61,'通所介護（内訳書）'!P64,'通所介護（内訳書）'!P67,'通所介護（内訳書）'!P70,'通所介護（内訳書）'!P73,'通所介護（内訳書）'!P76,'通所介護（内訳書）'!P79,'通所介護（内訳書）'!P82)</f>
        <v>0</v>
      </c>
      <c r="J23" s="105">
        <f>'通所介護（内訳書）'!P94</f>
        <v>0</v>
      </c>
    </row>
    <row r="24" spans="1:10" ht="18.75" customHeight="1">
      <c r="A24" s="4" t="s">
        <v>14</v>
      </c>
      <c r="B24" s="6">
        <f aca="true" t="shared" si="1" ref="B24:G24">SUM(B12:B23)</f>
        <v>0</v>
      </c>
      <c r="C24" s="14">
        <f t="shared" si="1"/>
        <v>0</v>
      </c>
      <c r="D24" s="6">
        <f t="shared" si="1"/>
        <v>0</v>
      </c>
      <c r="E24" s="6">
        <f t="shared" si="1"/>
        <v>0</v>
      </c>
      <c r="F24" s="6">
        <f t="shared" si="1"/>
        <v>0</v>
      </c>
      <c r="G24" s="9">
        <f t="shared" si="1"/>
        <v>0</v>
      </c>
      <c r="H24" s="7"/>
      <c r="I24" s="6">
        <f>SUM(I12:I23)</f>
        <v>0</v>
      </c>
      <c r="J24" s="10">
        <f>SUM(J12:J23)</f>
        <v>0</v>
      </c>
    </row>
    <row r="25" spans="2:10" ht="23.25" customHeight="1">
      <c r="B25" s="7"/>
      <c r="C25" s="7"/>
      <c r="D25" s="7"/>
      <c r="E25" s="7"/>
      <c r="F25" s="7"/>
      <c r="G25" s="8" t="s">
        <v>91</v>
      </c>
      <c r="H25" s="7"/>
      <c r="I25" s="7"/>
      <c r="J25" s="7"/>
    </row>
    <row r="26" spans="1:7" ht="13.5">
      <c r="A26" t="s">
        <v>15</v>
      </c>
      <c r="G26" s="5"/>
    </row>
    <row r="27" spans="1:10" ht="13.5" customHeight="1" thickBot="1">
      <c r="A27" s="260" t="s">
        <v>30</v>
      </c>
      <c r="B27" s="273"/>
      <c r="C27" s="273"/>
      <c r="D27" s="273"/>
      <c r="E27" s="273"/>
      <c r="F27" s="273"/>
      <c r="G27" s="274"/>
      <c r="I27" s="260" t="str">
        <f>'訪問介護（明細書）'!I27</f>
        <v>大田原市被保険者分</v>
      </c>
      <c r="J27" s="295"/>
    </row>
    <row r="28" spans="1:10" ht="30.75" customHeight="1" thickBot="1">
      <c r="A28" s="283" t="s">
        <v>27</v>
      </c>
      <c r="B28" s="284"/>
      <c r="C28" s="17" t="s">
        <v>19</v>
      </c>
      <c r="D28" s="18" t="s">
        <v>16</v>
      </c>
      <c r="E28" s="17" t="s">
        <v>20</v>
      </c>
      <c r="F28" s="285" t="s">
        <v>87</v>
      </c>
      <c r="G28" s="286"/>
      <c r="I28" s="19" t="s">
        <v>86</v>
      </c>
      <c r="J28" s="20" t="s">
        <v>31</v>
      </c>
    </row>
    <row r="29" spans="1:10" ht="20.25" customHeight="1" thickBot="1" thickTop="1">
      <c r="A29" s="275">
        <f>C24</f>
        <v>0</v>
      </c>
      <c r="B29" s="276"/>
      <c r="C29" s="15">
        <f>G24</f>
        <v>0</v>
      </c>
      <c r="D29" s="16" t="e">
        <f>C29/A29</f>
        <v>#DIV/0!</v>
      </c>
      <c r="E29" s="22">
        <f>ROUNDDOWN(C24*0.01,0)+ROUNDDOWN((G24-ROUNDDOWN(C24*0.01,0))/2,0)</f>
        <v>0</v>
      </c>
      <c r="F29" s="277">
        <f>C29-E29</f>
        <v>0</v>
      </c>
      <c r="G29" s="278"/>
      <c r="I29" s="23">
        <f>IF(AND(J24=0,C29=0),,ROUND(J24/C29,4))</f>
        <v>0</v>
      </c>
      <c r="J29" s="24">
        <f>ROUNDDOWN(F29*I29,1)</f>
        <v>0</v>
      </c>
    </row>
    <row r="31" ht="13.5">
      <c r="A31" t="s">
        <v>84</v>
      </c>
    </row>
    <row r="32" spans="1:10" ht="13.5" customHeight="1">
      <c r="A32" s="293" t="s">
        <v>21</v>
      </c>
      <c r="B32" s="269" t="s">
        <v>22</v>
      </c>
      <c r="C32" s="270"/>
      <c r="D32" s="269" t="s">
        <v>23</v>
      </c>
      <c r="E32" s="267" t="s">
        <v>17</v>
      </c>
      <c r="F32" s="269" t="s">
        <v>24</v>
      </c>
      <c r="G32" s="270"/>
      <c r="H32" s="269" t="s">
        <v>85</v>
      </c>
      <c r="I32" s="270"/>
      <c r="J32" s="267" t="s">
        <v>25</v>
      </c>
    </row>
    <row r="33" spans="1:10" ht="13.5">
      <c r="A33" s="294"/>
      <c r="B33" s="271"/>
      <c r="C33" s="272"/>
      <c r="D33" s="271"/>
      <c r="E33" s="268"/>
      <c r="F33" s="271"/>
      <c r="G33" s="272"/>
      <c r="H33" s="271"/>
      <c r="I33" s="272"/>
      <c r="J33" s="268"/>
    </row>
    <row r="34" spans="1:10" ht="13.5" customHeight="1">
      <c r="A34" s="109" t="s">
        <v>74</v>
      </c>
      <c r="B34" s="209" t="s">
        <v>75</v>
      </c>
      <c r="C34" s="210"/>
      <c r="D34" s="56"/>
      <c r="E34" s="111">
        <f>COUNT('通所介護（内訳書）'!E7:P7,'通所介護（内訳書）'!E10:P10,'通所介護（内訳書）'!E13:P13,'通所介護（内訳書）'!E16:P16,'通所介護（内訳書）'!E19:P19,'通所介護（内訳書）'!E22:P22,'通所介護（内訳書）'!E25:P25,'通所介護（内訳書）'!E28:P28,'通所介護（内訳書）'!E31:P31,'通所介護（内訳書）'!E34:P34,'通所介護（内訳書）'!E55:P55,'通所介護（内訳書）'!E58:P58,'通所介護（内訳書）'!E61:P61,'通所介護（内訳書）'!E64:P64,'通所介護（内訳書）'!E67:P67,'通所介護（内訳書）'!E70:P70,'通所介護（内訳書）'!E73:P73,'通所介護（内訳書）'!E76:P76,'通所介護（内訳書）'!E79:P79,'通所介護（内訳書）'!E82:P82)</f>
        <v>0</v>
      </c>
      <c r="F34" s="291">
        <f>'通所介護（内訳書）'!R94</f>
        <v>0</v>
      </c>
      <c r="G34" s="292"/>
      <c r="H34" s="289" t="e">
        <f aca="true" t="shared" si="2" ref="H34:H39">F34/$F$40</f>
        <v>#DIV/0!</v>
      </c>
      <c r="I34" s="290"/>
      <c r="J34" s="105">
        <f>J29</f>
        <v>0</v>
      </c>
    </row>
    <row r="35" spans="1:10" ht="13.5">
      <c r="A35" s="46"/>
      <c r="B35" s="303"/>
      <c r="C35" s="304"/>
      <c r="D35" s="54"/>
      <c r="E35" s="47"/>
      <c r="F35" s="307"/>
      <c r="G35" s="308"/>
      <c r="H35" s="289" t="e">
        <f t="shared" si="2"/>
        <v>#DIV/0!</v>
      </c>
      <c r="I35" s="290"/>
      <c r="J35" s="46"/>
    </row>
    <row r="36" spans="1:10" ht="13.5">
      <c r="A36" s="46"/>
      <c r="B36" s="303"/>
      <c r="C36" s="304"/>
      <c r="D36" s="54"/>
      <c r="E36" s="47"/>
      <c r="F36" s="307"/>
      <c r="G36" s="308"/>
      <c r="H36" s="289" t="e">
        <f t="shared" si="2"/>
        <v>#DIV/0!</v>
      </c>
      <c r="I36" s="290"/>
      <c r="J36" s="46"/>
    </row>
    <row r="37" spans="1:10" ht="13.5">
      <c r="A37" s="46"/>
      <c r="B37" s="303"/>
      <c r="C37" s="304"/>
      <c r="D37" s="54"/>
      <c r="E37" s="47"/>
      <c r="F37" s="307"/>
      <c r="G37" s="308"/>
      <c r="H37" s="289" t="e">
        <f t="shared" si="2"/>
        <v>#DIV/0!</v>
      </c>
      <c r="I37" s="290"/>
      <c r="J37" s="46"/>
    </row>
    <row r="38" spans="1:10" ht="12.75">
      <c r="A38" s="46"/>
      <c r="B38" s="303"/>
      <c r="C38" s="304"/>
      <c r="D38" s="54"/>
      <c r="E38" s="47"/>
      <c r="F38" s="307"/>
      <c r="G38" s="308"/>
      <c r="H38" s="289" t="e">
        <f t="shared" si="2"/>
        <v>#DIV/0!</v>
      </c>
      <c r="I38" s="290"/>
      <c r="J38" s="46"/>
    </row>
    <row r="39" spans="1:10" ht="13.5" thickBot="1">
      <c r="A39" s="45"/>
      <c r="B39" s="305"/>
      <c r="C39" s="306"/>
      <c r="D39" s="54"/>
      <c r="E39" s="48"/>
      <c r="F39" s="309"/>
      <c r="G39" s="310"/>
      <c r="H39" s="289" t="e">
        <f t="shared" si="2"/>
        <v>#DIV/0!</v>
      </c>
      <c r="I39" s="290"/>
      <c r="J39" s="45"/>
    </row>
    <row r="40" spans="1:10" ht="20.25" customHeight="1" thickTop="1">
      <c r="A40" s="296" t="s">
        <v>26</v>
      </c>
      <c r="B40" s="297"/>
      <c r="C40" s="298"/>
      <c r="D40" s="55">
        <f>SUM(D34:D39)</f>
        <v>0</v>
      </c>
      <c r="E40" s="12">
        <f>SUM(E34:E39)</f>
        <v>0</v>
      </c>
      <c r="F40" s="301">
        <f>SUM(F34:F39)</f>
        <v>0</v>
      </c>
      <c r="G40" s="302"/>
      <c r="H40" s="299">
        <v>1</v>
      </c>
      <c r="I40" s="300"/>
      <c r="J40" s="11"/>
    </row>
    <row r="42" spans="1:4" ht="12.75">
      <c r="A42" s="5" t="s">
        <v>29</v>
      </c>
      <c r="D42" t="s">
        <v>28</v>
      </c>
    </row>
    <row r="43" ht="12.75">
      <c r="B43" t="s">
        <v>92</v>
      </c>
    </row>
    <row r="44" ht="12.75">
      <c r="B44" t="s">
        <v>97</v>
      </c>
    </row>
    <row r="46" ht="12.75">
      <c r="B46" t="s">
        <v>94</v>
      </c>
    </row>
    <row r="47" ht="12.75">
      <c r="B47" t="s">
        <v>97</v>
      </c>
    </row>
    <row r="49" ht="12.75">
      <c r="B49" t="s">
        <v>95</v>
      </c>
    </row>
    <row r="50" ht="12.75">
      <c r="B50" t="s">
        <v>98</v>
      </c>
    </row>
  </sheetData>
  <sheetProtection/>
  <mergeCells count="46">
    <mergeCell ref="B35:C35"/>
    <mergeCell ref="B36:C36"/>
    <mergeCell ref="B37:C37"/>
    <mergeCell ref="B38:C38"/>
    <mergeCell ref="B39:C39"/>
    <mergeCell ref="F38:G38"/>
    <mergeCell ref="F39:G39"/>
    <mergeCell ref="F35:G35"/>
    <mergeCell ref="F36:G36"/>
    <mergeCell ref="F37:G37"/>
    <mergeCell ref="H35:I35"/>
    <mergeCell ref="H36:I36"/>
    <mergeCell ref="H37:I37"/>
    <mergeCell ref="I27:J27"/>
    <mergeCell ref="A40:C40"/>
    <mergeCell ref="H38:I38"/>
    <mergeCell ref="H39:I39"/>
    <mergeCell ref="H40:I40"/>
    <mergeCell ref="F40:G40"/>
    <mergeCell ref="B34:C34"/>
    <mergeCell ref="H32:I33"/>
    <mergeCell ref="J32:J33"/>
    <mergeCell ref="H34:I34"/>
    <mergeCell ref="F34:G34"/>
    <mergeCell ref="A32:A33"/>
    <mergeCell ref="B32:C33"/>
    <mergeCell ref="D32:D33"/>
    <mergeCell ref="I10:I11"/>
    <mergeCell ref="J10:J11"/>
    <mergeCell ref="A28:B28"/>
    <mergeCell ref="F28:G28"/>
    <mergeCell ref="A9:A11"/>
    <mergeCell ref="B10:B11"/>
    <mergeCell ref="G10:G11"/>
    <mergeCell ref="F10:F11"/>
    <mergeCell ref="B9:G9"/>
    <mergeCell ref="E6:F6"/>
    <mergeCell ref="I5:J5"/>
    <mergeCell ref="I6:J6"/>
    <mergeCell ref="C10:E10"/>
    <mergeCell ref="E32:E33"/>
    <mergeCell ref="F32:G33"/>
    <mergeCell ref="A27:G27"/>
    <mergeCell ref="A29:B29"/>
    <mergeCell ref="F29:G29"/>
    <mergeCell ref="I9:J9"/>
  </mergeCells>
  <printOptions/>
  <pageMargins left="0.2" right="0.2" top="0.984" bottom="0.984" header="0.512" footer="0.512"/>
  <pageSetup horizontalDpi="300" verticalDpi="300" orientation="portrait" paperSize="9" scale="8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96"/>
  <sheetViews>
    <sheetView view="pageBreakPreview" zoomScale="85" zoomScaleNormal="75" zoomScaleSheetLayoutView="85" zoomScalePageLayoutView="0" workbookViewId="0" topLeftCell="A1">
      <selection activeCell="B10" sqref="B10:B12"/>
    </sheetView>
  </sheetViews>
  <sheetFormatPr defaultColWidth="9.00390625" defaultRowHeight="13.5"/>
  <cols>
    <col min="1" max="1" width="4.50390625" style="0" bestFit="1" customWidth="1"/>
    <col min="2" max="2" width="12.75390625" style="0" customWidth="1"/>
    <col min="3" max="3" width="13.50390625" style="0" customWidth="1"/>
    <col min="4" max="4" width="11.00390625" style="0" bestFit="1" customWidth="1"/>
    <col min="18" max="18" width="12.125" style="0" bestFit="1" customWidth="1"/>
    <col min="19" max="19" width="12.875" style="0" customWidth="1"/>
  </cols>
  <sheetData>
    <row r="1" spans="1:19" ht="13.5">
      <c r="A1" t="s">
        <v>41</v>
      </c>
      <c r="C1" s="131" t="s">
        <v>77</v>
      </c>
      <c r="S1" s="87" t="s">
        <v>66</v>
      </c>
    </row>
    <row r="2" spans="1:19" ht="17.25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3.5">
      <c r="B3" s="27"/>
      <c r="C3" s="25" t="s">
        <v>76</v>
      </c>
      <c r="Q3" s="60" t="s">
        <v>5</v>
      </c>
      <c r="R3" s="201"/>
      <c r="S3" s="202"/>
    </row>
    <row r="4" spans="12:19" ht="13.5">
      <c r="L4" s="60" t="s">
        <v>3</v>
      </c>
      <c r="M4" s="191" t="str">
        <f>'通所型サービス（明細書）'!E6</f>
        <v>通所型サービス</v>
      </c>
      <c r="N4" s="192"/>
      <c r="O4" s="193"/>
      <c r="Q4" s="60" t="s">
        <v>42</v>
      </c>
      <c r="R4" s="201"/>
      <c r="S4" s="202"/>
    </row>
    <row r="5" ht="13.5">
      <c r="B5" t="s">
        <v>43</v>
      </c>
    </row>
    <row r="6" spans="1:19" s="59" customFormat="1" ht="13.5">
      <c r="A6" s="66" t="s">
        <v>62</v>
      </c>
      <c r="B6" s="63" t="s">
        <v>44</v>
      </c>
      <c r="C6" s="64" t="s">
        <v>45</v>
      </c>
      <c r="D6" s="67" t="s">
        <v>46</v>
      </c>
      <c r="E6" s="65" t="s">
        <v>47</v>
      </c>
      <c r="F6" s="63" t="s">
        <v>48</v>
      </c>
      <c r="G6" s="63" t="s">
        <v>49</v>
      </c>
      <c r="H6" s="63" t="s">
        <v>50</v>
      </c>
      <c r="I6" s="63" t="s">
        <v>51</v>
      </c>
      <c r="J6" s="63" t="s">
        <v>52</v>
      </c>
      <c r="K6" s="63" t="s">
        <v>53</v>
      </c>
      <c r="L6" s="63" t="s">
        <v>54</v>
      </c>
      <c r="M6" s="63" t="s">
        <v>55</v>
      </c>
      <c r="N6" s="63" t="s">
        <v>56</v>
      </c>
      <c r="O6" s="63" t="s">
        <v>57</v>
      </c>
      <c r="P6" s="73" t="s">
        <v>58</v>
      </c>
      <c r="Q6" s="119" t="s">
        <v>59</v>
      </c>
      <c r="R6" s="67" t="s">
        <v>60</v>
      </c>
      <c r="S6" s="58" t="s">
        <v>61</v>
      </c>
    </row>
    <row r="7" spans="1:19" ht="13.5">
      <c r="A7" s="183">
        <v>1</v>
      </c>
      <c r="B7" s="185"/>
      <c r="C7" s="187"/>
      <c r="D7" s="68" t="s">
        <v>63</v>
      </c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120">
        <f>SUM(E7:P7)</f>
        <v>0</v>
      </c>
      <c r="R7" s="180">
        <f>SUM(Q7:Q9)</f>
        <v>0</v>
      </c>
      <c r="S7" s="168"/>
    </row>
    <row r="8" spans="1:19" ht="13.5">
      <c r="A8" s="172"/>
      <c r="B8" s="175"/>
      <c r="C8" s="178"/>
      <c r="D8" s="69" t="s">
        <v>64</v>
      </c>
      <c r="E8" s="115"/>
      <c r="F8" s="78"/>
      <c r="G8" s="78"/>
      <c r="H8" s="78"/>
      <c r="I8" s="78"/>
      <c r="J8" s="78"/>
      <c r="K8" s="78"/>
      <c r="L8" s="78"/>
      <c r="M8" s="78"/>
      <c r="N8" s="78"/>
      <c r="O8" s="78"/>
      <c r="P8" s="116"/>
      <c r="Q8" s="117">
        <f aca="true" t="shared" si="0" ref="Q8:Q36">SUM(E8:P8)</f>
        <v>0</v>
      </c>
      <c r="R8" s="181"/>
      <c r="S8" s="169"/>
    </row>
    <row r="9" spans="1:19" ht="13.5">
      <c r="A9" s="184"/>
      <c r="B9" s="186"/>
      <c r="C9" s="188"/>
      <c r="D9" s="70" t="s">
        <v>65</v>
      </c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  <c r="Q9" s="121">
        <f t="shared" si="0"/>
        <v>0</v>
      </c>
      <c r="R9" s="182"/>
      <c r="S9" s="170"/>
    </row>
    <row r="10" spans="1:19" ht="13.5">
      <c r="A10" s="171">
        <v>2</v>
      </c>
      <c r="B10" s="174"/>
      <c r="C10" s="177"/>
      <c r="D10" s="71" t="s">
        <v>63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122">
        <f t="shared" si="0"/>
        <v>0</v>
      </c>
      <c r="R10" s="180">
        <f>SUM(Q10:Q12)</f>
        <v>0</v>
      </c>
      <c r="S10" s="168"/>
    </row>
    <row r="11" spans="1:19" ht="12.75">
      <c r="A11" s="172"/>
      <c r="B11" s="175"/>
      <c r="C11" s="178"/>
      <c r="D11" s="69" t="s">
        <v>64</v>
      </c>
      <c r="E11" s="115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16"/>
      <c r="Q11" s="117">
        <f t="shared" si="0"/>
        <v>0</v>
      </c>
      <c r="R11" s="181"/>
      <c r="S11" s="169"/>
    </row>
    <row r="12" spans="1:19" ht="12.75">
      <c r="A12" s="173"/>
      <c r="B12" s="176"/>
      <c r="C12" s="179"/>
      <c r="D12" s="72" t="s">
        <v>65</v>
      </c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121">
        <f t="shared" si="0"/>
        <v>0</v>
      </c>
      <c r="R12" s="182"/>
      <c r="S12" s="170"/>
    </row>
    <row r="13" spans="1:19" ht="12.75">
      <c r="A13" s="183">
        <v>3</v>
      </c>
      <c r="B13" s="185"/>
      <c r="C13" s="187"/>
      <c r="D13" s="68" t="s">
        <v>63</v>
      </c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20">
        <f t="shared" si="0"/>
        <v>0</v>
      </c>
      <c r="R13" s="180">
        <f>SUM(Q13:Q15)</f>
        <v>0</v>
      </c>
      <c r="S13" s="168"/>
    </row>
    <row r="14" spans="1:19" ht="12.75">
      <c r="A14" s="172"/>
      <c r="B14" s="175"/>
      <c r="C14" s="178"/>
      <c r="D14" s="69" t="s">
        <v>64</v>
      </c>
      <c r="E14" s="11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16"/>
      <c r="Q14" s="117">
        <f t="shared" si="0"/>
        <v>0</v>
      </c>
      <c r="R14" s="181"/>
      <c r="S14" s="169"/>
    </row>
    <row r="15" spans="1:19" ht="12.75">
      <c r="A15" s="184"/>
      <c r="B15" s="186"/>
      <c r="C15" s="188"/>
      <c r="D15" s="70" t="s">
        <v>65</v>
      </c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121">
        <f t="shared" si="0"/>
        <v>0</v>
      </c>
      <c r="R15" s="182"/>
      <c r="S15" s="170"/>
    </row>
    <row r="16" spans="1:19" ht="12.75">
      <c r="A16" s="171">
        <v>4</v>
      </c>
      <c r="B16" s="174"/>
      <c r="C16" s="177"/>
      <c r="D16" s="71" t="s">
        <v>63</v>
      </c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122">
        <f t="shared" si="0"/>
        <v>0</v>
      </c>
      <c r="R16" s="180">
        <f>SUM(Q16:Q18)</f>
        <v>0</v>
      </c>
      <c r="S16" s="168"/>
    </row>
    <row r="17" spans="1:19" ht="12.75">
      <c r="A17" s="172"/>
      <c r="B17" s="175"/>
      <c r="C17" s="178"/>
      <c r="D17" s="69" t="s">
        <v>64</v>
      </c>
      <c r="E17" s="11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16"/>
      <c r="Q17" s="117">
        <f t="shared" si="0"/>
        <v>0</v>
      </c>
      <c r="R17" s="181"/>
      <c r="S17" s="169"/>
    </row>
    <row r="18" spans="1:19" ht="12.75">
      <c r="A18" s="173"/>
      <c r="B18" s="176"/>
      <c r="C18" s="179"/>
      <c r="D18" s="72" t="s">
        <v>65</v>
      </c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1"/>
      <c r="Q18" s="121">
        <f t="shared" si="0"/>
        <v>0</v>
      </c>
      <c r="R18" s="182"/>
      <c r="S18" s="170"/>
    </row>
    <row r="19" spans="1:19" ht="12.75">
      <c r="A19" s="183">
        <v>5</v>
      </c>
      <c r="B19" s="185"/>
      <c r="C19" s="187"/>
      <c r="D19" s="68" t="s">
        <v>63</v>
      </c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120">
        <f t="shared" si="0"/>
        <v>0</v>
      </c>
      <c r="R19" s="180">
        <f>SUM(Q19:Q21)</f>
        <v>0</v>
      </c>
      <c r="S19" s="168"/>
    </row>
    <row r="20" spans="1:19" ht="12.75">
      <c r="A20" s="172"/>
      <c r="B20" s="175"/>
      <c r="C20" s="178"/>
      <c r="D20" s="69" t="s">
        <v>64</v>
      </c>
      <c r="E20" s="11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16"/>
      <c r="Q20" s="117">
        <f t="shared" si="0"/>
        <v>0</v>
      </c>
      <c r="R20" s="181"/>
      <c r="S20" s="169"/>
    </row>
    <row r="21" spans="1:19" ht="12.75">
      <c r="A21" s="184"/>
      <c r="B21" s="186"/>
      <c r="C21" s="188"/>
      <c r="D21" s="70" t="s">
        <v>65</v>
      </c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  <c r="Q21" s="121">
        <f t="shared" si="0"/>
        <v>0</v>
      </c>
      <c r="R21" s="182"/>
      <c r="S21" s="170"/>
    </row>
    <row r="22" spans="1:19" ht="12.75">
      <c r="A22" s="171">
        <v>6</v>
      </c>
      <c r="B22" s="174"/>
      <c r="C22" s="177"/>
      <c r="D22" s="71" t="s">
        <v>63</v>
      </c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22">
        <f t="shared" si="0"/>
        <v>0</v>
      </c>
      <c r="R22" s="180">
        <f>SUM(Q22:Q24)</f>
        <v>0</v>
      </c>
      <c r="S22" s="168"/>
    </row>
    <row r="23" spans="1:19" ht="12.75">
      <c r="A23" s="172"/>
      <c r="B23" s="175"/>
      <c r="C23" s="178"/>
      <c r="D23" s="69" t="s">
        <v>64</v>
      </c>
      <c r="E23" s="11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16"/>
      <c r="Q23" s="117">
        <f t="shared" si="0"/>
        <v>0</v>
      </c>
      <c r="R23" s="181"/>
      <c r="S23" s="169"/>
    </row>
    <row r="24" spans="1:19" ht="12.75">
      <c r="A24" s="173"/>
      <c r="B24" s="176"/>
      <c r="C24" s="179"/>
      <c r="D24" s="72" t="s">
        <v>65</v>
      </c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/>
      <c r="Q24" s="121">
        <f t="shared" si="0"/>
        <v>0</v>
      </c>
      <c r="R24" s="182"/>
      <c r="S24" s="170"/>
    </row>
    <row r="25" spans="1:19" ht="12.75">
      <c r="A25" s="183">
        <v>7</v>
      </c>
      <c r="B25" s="185"/>
      <c r="C25" s="187"/>
      <c r="D25" s="68" t="s">
        <v>63</v>
      </c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120">
        <f t="shared" si="0"/>
        <v>0</v>
      </c>
      <c r="R25" s="180">
        <f>SUM(Q25:Q27)</f>
        <v>0</v>
      </c>
      <c r="S25" s="168"/>
    </row>
    <row r="26" spans="1:19" ht="12.75">
      <c r="A26" s="172"/>
      <c r="B26" s="175"/>
      <c r="C26" s="178"/>
      <c r="D26" s="69" t="s">
        <v>64</v>
      </c>
      <c r="E26" s="11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16"/>
      <c r="Q26" s="117">
        <f t="shared" si="0"/>
        <v>0</v>
      </c>
      <c r="R26" s="181"/>
      <c r="S26" s="169"/>
    </row>
    <row r="27" spans="1:19" ht="12.75">
      <c r="A27" s="184"/>
      <c r="B27" s="186"/>
      <c r="C27" s="188"/>
      <c r="D27" s="70" t="s">
        <v>65</v>
      </c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1"/>
      <c r="Q27" s="121">
        <f t="shared" si="0"/>
        <v>0</v>
      </c>
      <c r="R27" s="182"/>
      <c r="S27" s="170"/>
    </row>
    <row r="28" spans="1:19" ht="12.75">
      <c r="A28" s="171">
        <v>8</v>
      </c>
      <c r="B28" s="174"/>
      <c r="C28" s="177"/>
      <c r="D28" s="71" t="s">
        <v>63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122">
        <f t="shared" si="0"/>
        <v>0</v>
      </c>
      <c r="R28" s="180">
        <f>SUM(Q28:Q30)</f>
        <v>0</v>
      </c>
      <c r="S28" s="168"/>
    </row>
    <row r="29" spans="1:19" ht="12.75">
      <c r="A29" s="172"/>
      <c r="B29" s="175"/>
      <c r="C29" s="178"/>
      <c r="D29" s="69" t="s">
        <v>64</v>
      </c>
      <c r="E29" s="115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16"/>
      <c r="Q29" s="117">
        <f t="shared" si="0"/>
        <v>0</v>
      </c>
      <c r="R29" s="181"/>
      <c r="S29" s="169"/>
    </row>
    <row r="30" spans="1:19" ht="12.75">
      <c r="A30" s="173"/>
      <c r="B30" s="176"/>
      <c r="C30" s="179"/>
      <c r="D30" s="72" t="s">
        <v>65</v>
      </c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1"/>
      <c r="Q30" s="121">
        <f t="shared" si="0"/>
        <v>0</v>
      </c>
      <c r="R30" s="182"/>
      <c r="S30" s="170"/>
    </row>
    <row r="31" spans="1:19" ht="12.75">
      <c r="A31" s="183">
        <v>9</v>
      </c>
      <c r="B31" s="185"/>
      <c r="C31" s="187"/>
      <c r="D31" s="68" t="s">
        <v>63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120">
        <f t="shared" si="0"/>
        <v>0</v>
      </c>
      <c r="R31" s="180">
        <f>SUM(Q31:Q33)</f>
        <v>0</v>
      </c>
      <c r="S31" s="168"/>
    </row>
    <row r="32" spans="1:19" ht="12.75">
      <c r="A32" s="172"/>
      <c r="B32" s="175"/>
      <c r="C32" s="178"/>
      <c r="D32" s="69" t="s">
        <v>64</v>
      </c>
      <c r="E32" s="115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16"/>
      <c r="Q32" s="117">
        <f t="shared" si="0"/>
        <v>0</v>
      </c>
      <c r="R32" s="181"/>
      <c r="S32" s="169"/>
    </row>
    <row r="33" spans="1:19" ht="12.75">
      <c r="A33" s="184"/>
      <c r="B33" s="186"/>
      <c r="C33" s="188"/>
      <c r="D33" s="70" t="s">
        <v>65</v>
      </c>
      <c r="E33" s="99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  <c r="Q33" s="121">
        <f t="shared" si="0"/>
        <v>0</v>
      </c>
      <c r="R33" s="182"/>
      <c r="S33" s="170"/>
    </row>
    <row r="34" spans="1:19" ht="12.75">
      <c r="A34" s="171">
        <v>10</v>
      </c>
      <c r="B34" s="174"/>
      <c r="C34" s="177"/>
      <c r="D34" s="71" t="s">
        <v>63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122">
        <f t="shared" si="0"/>
        <v>0</v>
      </c>
      <c r="R34" s="180">
        <f>SUM(Q34:Q36)</f>
        <v>0</v>
      </c>
      <c r="S34" s="168"/>
    </row>
    <row r="35" spans="1:19" ht="12.75">
      <c r="A35" s="172"/>
      <c r="B35" s="175"/>
      <c r="C35" s="178"/>
      <c r="D35" s="69" t="s">
        <v>64</v>
      </c>
      <c r="E35" s="115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16"/>
      <c r="Q35" s="117">
        <f t="shared" si="0"/>
        <v>0</v>
      </c>
      <c r="R35" s="181"/>
      <c r="S35" s="169"/>
    </row>
    <row r="36" spans="1:19" ht="12.75">
      <c r="A36" s="173"/>
      <c r="B36" s="176"/>
      <c r="C36" s="179"/>
      <c r="D36" s="72" t="s">
        <v>65</v>
      </c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1"/>
      <c r="Q36" s="121">
        <f t="shared" si="0"/>
        <v>0</v>
      </c>
      <c r="R36" s="182"/>
      <c r="S36" s="170"/>
    </row>
    <row r="37" spans="1:19" ht="12.75">
      <c r="A37" s="144" t="s">
        <v>68</v>
      </c>
      <c r="B37" s="145"/>
      <c r="C37" s="146"/>
      <c r="D37" s="68" t="s">
        <v>63</v>
      </c>
      <c r="E37" s="84">
        <f>SUM(E7,E10,E13,E16,E19,E22,E25,E28,E31,E34)</f>
        <v>0</v>
      </c>
      <c r="F37" s="85">
        <f aca="true" t="shared" si="1" ref="F37:P37">SUM(F7,F10,F13,F16,F19,F22,F25,F28,F31,F34)</f>
        <v>0</v>
      </c>
      <c r="G37" s="85">
        <f t="shared" si="1"/>
        <v>0</v>
      </c>
      <c r="H37" s="85">
        <f t="shared" si="1"/>
        <v>0</v>
      </c>
      <c r="I37" s="85">
        <f t="shared" si="1"/>
        <v>0</v>
      </c>
      <c r="J37" s="85">
        <f t="shared" si="1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6">
        <f t="shared" si="1"/>
        <v>0</v>
      </c>
      <c r="Q37" s="120">
        <f>SUM(Q7,Q10,Q13,Q16,Q19,Q22,Q25,Q28,Q31,Q34)</f>
        <v>0</v>
      </c>
      <c r="R37" s="165"/>
      <c r="S37" s="168"/>
    </row>
    <row r="38" spans="1:19" ht="12.75">
      <c r="A38" s="147"/>
      <c r="B38" s="148"/>
      <c r="C38" s="149"/>
      <c r="D38" s="69" t="s">
        <v>64</v>
      </c>
      <c r="E38" s="112">
        <f aca="true" t="shared" si="2" ref="E38:Q39">SUM(E8,E11,E14,E17,E20,E23,E26,E29,E32,E35)</f>
        <v>0</v>
      </c>
      <c r="F38" s="113">
        <f t="shared" si="2"/>
        <v>0</v>
      </c>
      <c r="G38" s="113">
        <f t="shared" si="2"/>
        <v>0</v>
      </c>
      <c r="H38" s="113">
        <f t="shared" si="2"/>
        <v>0</v>
      </c>
      <c r="I38" s="113">
        <f t="shared" si="2"/>
        <v>0</v>
      </c>
      <c r="J38" s="113">
        <f t="shared" si="2"/>
        <v>0</v>
      </c>
      <c r="K38" s="113">
        <f t="shared" si="2"/>
        <v>0</v>
      </c>
      <c r="L38" s="113">
        <f t="shared" si="2"/>
        <v>0</v>
      </c>
      <c r="M38" s="113">
        <f t="shared" si="2"/>
        <v>0</v>
      </c>
      <c r="N38" s="113">
        <f t="shared" si="2"/>
        <v>0</v>
      </c>
      <c r="O38" s="113">
        <f t="shared" si="2"/>
        <v>0</v>
      </c>
      <c r="P38" s="114">
        <f t="shared" si="2"/>
        <v>0</v>
      </c>
      <c r="Q38" s="117">
        <f t="shared" si="2"/>
        <v>0</v>
      </c>
      <c r="R38" s="166"/>
      <c r="S38" s="169"/>
    </row>
    <row r="39" spans="1:19" ht="12.75">
      <c r="A39" s="150"/>
      <c r="B39" s="151"/>
      <c r="C39" s="152"/>
      <c r="D39" s="70" t="s">
        <v>65</v>
      </c>
      <c r="E39" s="91">
        <f>SUM(E9,E12,E15,E18,E21,E24,E27,E30,E33,E36)</f>
        <v>0</v>
      </c>
      <c r="F39" s="92">
        <f t="shared" si="2"/>
        <v>0</v>
      </c>
      <c r="G39" s="92">
        <f t="shared" si="2"/>
        <v>0</v>
      </c>
      <c r="H39" s="92">
        <f t="shared" si="2"/>
        <v>0</v>
      </c>
      <c r="I39" s="92">
        <f t="shared" si="2"/>
        <v>0</v>
      </c>
      <c r="J39" s="92">
        <f t="shared" si="2"/>
        <v>0</v>
      </c>
      <c r="K39" s="92">
        <f t="shared" si="2"/>
        <v>0</v>
      </c>
      <c r="L39" s="92">
        <f t="shared" si="2"/>
        <v>0</v>
      </c>
      <c r="M39" s="92">
        <f t="shared" si="2"/>
        <v>0</v>
      </c>
      <c r="N39" s="92">
        <f t="shared" si="2"/>
        <v>0</v>
      </c>
      <c r="O39" s="92">
        <f t="shared" si="2"/>
        <v>0</v>
      </c>
      <c r="P39" s="93">
        <f t="shared" si="2"/>
        <v>0</v>
      </c>
      <c r="Q39" s="121">
        <f t="shared" si="2"/>
        <v>0</v>
      </c>
      <c r="R39" s="167"/>
      <c r="S39" s="170"/>
    </row>
    <row r="40" spans="1:19" ht="12.75">
      <c r="A40" s="144" t="s">
        <v>69</v>
      </c>
      <c r="B40" s="145"/>
      <c r="C40" s="145"/>
      <c r="D40" s="146"/>
      <c r="E40" s="162">
        <f>SUM(E37:E39)</f>
        <v>0</v>
      </c>
      <c r="F40" s="138">
        <f aca="true" t="shared" si="3" ref="F40:O40">SUM(F37:F39)</f>
        <v>0</v>
      </c>
      <c r="G40" s="138">
        <f t="shared" si="3"/>
        <v>0</v>
      </c>
      <c r="H40" s="138">
        <f t="shared" si="3"/>
        <v>0</v>
      </c>
      <c r="I40" s="138">
        <f t="shared" si="3"/>
        <v>0</v>
      </c>
      <c r="J40" s="138">
        <f t="shared" si="3"/>
        <v>0</v>
      </c>
      <c r="K40" s="138">
        <f t="shared" si="3"/>
        <v>0</v>
      </c>
      <c r="L40" s="138">
        <f t="shared" si="3"/>
        <v>0</v>
      </c>
      <c r="M40" s="138">
        <f t="shared" si="3"/>
        <v>0</v>
      </c>
      <c r="N40" s="138">
        <f t="shared" si="3"/>
        <v>0</v>
      </c>
      <c r="O40" s="138">
        <f t="shared" si="3"/>
        <v>0</v>
      </c>
      <c r="P40" s="141">
        <f>SUM(P37:P39)</f>
        <v>0</v>
      </c>
      <c r="Q40" s="257"/>
      <c r="R40" s="156">
        <f>SUM(R7:R36)</f>
        <v>0</v>
      </c>
      <c r="S40" s="159"/>
    </row>
    <row r="41" spans="1:19" ht="12.75">
      <c r="A41" s="147"/>
      <c r="B41" s="148"/>
      <c r="C41" s="148"/>
      <c r="D41" s="149"/>
      <c r="E41" s="199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7"/>
      <c r="Q41" s="258"/>
      <c r="R41" s="157"/>
      <c r="S41" s="160"/>
    </row>
    <row r="42" spans="1:19" ht="12.75">
      <c r="A42" s="150"/>
      <c r="B42" s="151"/>
      <c r="C42" s="151"/>
      <c r="D42" s="152"/>
      <c r="E42" s="200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259"/>
      <c r="R42" s="158"/>
      <c r="S42" s="161"/>
    </row>
    <row r="49" spans="1:19" ht="12.75">
      <c r="A49" t="s">
        <v>41</v>
      </c>
      <c r="S49" s="87" t="s">
        <v>67</v>
      </c>
    </row>
    <row r="50" spans="1:19" ht="15.75">
      <c r="A50" s="194" t="s">
        <v>89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7:19" ht="12.75">
      <c r="Q51" s="60" t="s">
        <v>5</v>
      </c>
      <c r="R51" s="189">
        <f>R3</f>
        <v>0</v>
      </c>
      <c r="S51" s="190"/>
    </row>
    <row r="52" spans="12:19" ht="12.75">
      <c r="L52" s="60" t="s">
        <v>3</v>
      </c>
      <c r="M52" s="191" t="str">
        <f>M4</f>
        <v>通所型サービス</v>
      </c>
      <c r="N52" s="192"/>
      <c r="O52" s="193"/>
      <c r="Q52" s="60" t="s">
        <v>42</v>
      </c>
      <c r="R52" s="189">
        <f>R4</f>
        <v>0</v>
      </c>
      <c r="S52" s="190"/>
    </row>
    <row r="53" ht="12.75">
      <c r="B53" t="s">
        <v>43</v>
      </c>
    </row>
    <row r="54" spans="1:19" ht="12.75">
      <c r="A54" s="66" t="s">
        <v>62</v>
      </c>
      <c r="B54" s="63" t="s">
        <v>44</v>
      </c>
      <c r="C54" s="64" t="s">
        <v>45</v>
      </c>
      <c r="D54" s="67" t="s">
        <v>46</v>
      </c>
      <c r="E54" s="65" t="s">
        <v>47</v>
      </c>
      <c r="F54" s="63" t="s">
        <v>48</v>
      </c>
      <c r="G54" s="63" t="s">
        <v>49</v>
      </c>
      <c r="H54" s="63" t="s">
        <v>50</v>
      </c>
      <c r="I54" s="63" t="s">
        <v>51</v>
      </c>
      <c r="J54" s="63" t="s">
        <v>52</v>
      </c>
      <c r="K54" s="63" t="s">
        <v>53</v>
      </c>
      <c r="L54" s="63" t="s">
        <v>54</v>
      </c>
      <c r="M54" s="63" t="s">
        <v>55</v>
      </c>
      <c r="N54" s="63" t="s">
        <v>56</v>
      </c>
      <c r="O54" s="63" t="s">
        <v>57</v>
      </c>
      <c r="P54" s="73" t="s">
        <v>58</v>
      </c>
      <c r="Q54" s="119" t="s">
        <v>59</v>
      </c>
      <c r="R54" s="67" t="s">
        <v>60</v>
      </c>
      <c r="S54" s="58" t="s">
        <v>61</v>
      </c>
    </row>
    <row r="55" spans="1:19" ht="12.75">
      <c r="A55" s="183">
        <v>11</v>
      </c>
      <c r="B55" s="185"/>
      <c r="C55" s="187"/>
      <c r="D55" s="68" t="s">
        <v>63</v>
      </c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120">
        <f>SUM(E55:P55)</f>
        <v>0</v>
      </c>
      <c r="R55" s="180">
        <f>SUM(Q55:Q57)</f>
        <v>0</v>
      </c>
      <c r="S55" s="168"/>
    </row>
    <row r="56" spans="1:19" ht="12.75">
      <c r="A56" s="172"/>
      <c r="B56" s="175"/>
      <c r="C56" s="178"/>
      <c r="D56" s="69" t="s">
        <v>64</v>
      </c>
      <c r="E56" s="115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116"/>
      <c r="Q56" s="117">
        <f aca="true" t="shared" si="4" ref="Q56:Q84">SUM(E56:P56)</f>
        <v>0</v>
      </c>
      <c r="R56" s="181"/>
      <c r="S56" s="169"/>
    </row>
    <row r="57" spans="1:19" ht="12.75">
      <c r="A57" s="184"/>
      <c r="B57" s="186"/>
      <c r="C57" s="188"/>
      <c r="D57" s="70" t="s">
        <v>65</v>
      </c>
      <c r="E57" s="99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1"/>
      <c r="Q57" s="121">
        <f t="shared" si="4"/>
        <v>0</v>
      </c>
      <c r="R57" s="182"/>
      <c r="S57" s="170"/>
    </row>
    <row r="58" spans="1:19" ht="12.75">
      <c r="A58" s="171">
        <v>12</v>
      </c>
      <c r="B58" s="174"/>
      <c r="C58" s="177"/>
      <c r="D58" s="71" t="s">
        <v>63</v>
      </c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122">
        <f t="shared" si="4"/>
        <v>0</v>
      </c>
      <c r="R58" s="180">
        <f>SUM(Q58:Q60)</f>
        <v>0</v>
      </c>
      <c r="S58" s="168"/>
    </row>
    <row r="59" spans="1:19" ht="12.75">
      <c r="A59" s="172"/>
      <c r="B59" s="175"/>
      <c r="C59" s="178"/>
      <c r="D59" s="69" t="s">
        <v>64</v>
      </c>
      <c r="E59" s="115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116"/>
      <c r="Q59" s="117">
        <f t="shared" si="4"/>
        <v>0</v>
      </c>
      <c r="R59" s="181"/>
      <c r="S59" s="169"/>
    </row>
    <row r="60" spans="1:19" ht="12.75">
      <c r="A60" s="173"/>
      <c r="B60" s="176"/>
      <c r="C60" s="179"/>
      <c r="D60" s="72" t="s">
        <v>65</v>
      </c>
      <c r="E60" s="99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1"/>
      <c r="Q60" s="121">
        <f t="shared" si="4"/>
        <v>0</v>
      </c>
      <c r="R60" s="182"/>
      <c r="S60" s="170"/>
    </row>
    <row r="61" spans="1:19" ht="12.75">
      <c r="A61" s="183">
        <v>13</v>
      </c>
      <c r="B61" s="185"/>
      <c r="C61" s="187"/>
      <c r="D61" s="68" t="s">
        <v>63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120">
        <f t="shared" si="4"/>
        <v>0</v>
      </c>
      <c r="R61" s="180">
        <f>SUM(Q61:Q63)</f>
        <v>0</v>
      </c>
      <c r="S61" s="168"/>
    </row>
    <row r="62" spans="1:19" ht="12.75">
      <c r="A62" s="172"/>
      <c r="B62" s="175"/>
      <c r="C62" s="178"/>
      <c r="D62" s="69" t="s">
        <v>64</v>
      </c>
      <c r="E62" s="115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16"/>
      <c r="Q62" s="117">
        <f t="shared" si="4"/>
        <v>0</v>
      </c>
      <c r="R62" s="181"/>
      <c r="S62" s="169"/>
    </row>
    <row r="63" spans="1:19" ht="12.75">
      <c r="A63" s="184"/>
      <c r="B63" s="186"/>
      <c r="C63" s="188"/>
      <c r="D63" s="70" t="s">
        <v>65</v>
      </c>
      <c r="E63" s="99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1"/>
      <c r="Q63" s="121">
        <f t="shared" si="4"/>
        <v>0</v>
      </c>
      <c r="R63" s="182"/>
      <c r="S63" s="170"/>
    </row>
    <row r="64" spans="1:19" ht="12.75">
      <c r="A64" s="171">
        <v>14</v>
      </c>
      <c r="B64" s="174"/>
      <c r="C64" s="177"/>
      <c r="D64" s="71" t="s">
        <v>63</v>
      </c>
      <c r="E64" s="80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122">
        <f t="shared" si="4"/>
        <v>0</v>
      </c>
      <c r="R64" s="180">
        <f>SUM(Q64:Q66)</f>
        <v>0</v>
      </c>
      <c r="S64" s="168"/>
    </row>
    <row r="65" spans="1:19" ht="12.75">
      <c r="A65" s="172"/>
      <c r="B65" s="175"/>
      <c r="C65" s="178"/>
      <c r="D65" s="69" t="s">
        <v>64</v>
      </c>
      <c r="E65" s="115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16"/>
      <c r="Q65" s="117">
        <f t="shared" si="4"/>
        <v>0</v>
      </c>
      <c r="R65" s="181"/>
      <c r="S65" s="169"/>
    </row>
    <row r="66" spans="1:19" ht="12.75">
      <c r="A66" s="173"/>
      <c r="B66" s="176"/>
      <c r="C66" s="179"/>
      <c r="D66" s="72" t="s">
        <v>65</v>
      </c>
      <c r="E66" s="99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1"/>
      <c r="Q66" s="121">
        <f t="shared" si="4"/>
        <v>0</v>
      </c>
      <c r="R66" s="182"/>
      <c r="S66" s="170"/>
    </row>
    <row r="67" spans="1:19" ht="12.75">
      <c r="A67" s="183">
        <v>15</v>
      </c>
      <c r="B67" s="185"/>
      <c r="C67" s="187"/>
      <c r="D67" s="68" t="s">
        <v>63</v>
      </c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  <c r="Q67" s="120">
        <f t="shared" si="4"/>
        <v>0</v>
      </c>
      <c r="R67" s="180">
        <f>SUM(Q67:Q69)</f>
        <v>0</v>
      </c>
      <c r="S67" s="168"/>
    </row>
    <row r="68" spans="1:19" ht="12.75">
      <c r="A68" s="172"/>
      <c r="B68" s="175"/>
      <c r="C68" s="178"/>
      <c r="D68" s="69" t="s">
        <v>64</v>
      </c>
      <c r="E68" s="115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16"/>
      <c r="Q68" s="117">
        <f t="shared" si="4"/>
        <v>0</v>
      </c>
      <c r="R68" s="181"/>
      <c r="S68" s="169"/>
    </row>
    <row r="69" spans="1:19" ht="12.75">
      <c r="A69" s="184"/>
      <c r="B69" s="186"/>
      <c r="C69" s="188"/>
      <c r="D69" s="70" t="s">
        <v>65</v>
      </c>
      <c r="E69" s="99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1"/>
      <c r="Q69" s="121">
        <f t="shared" si="4"/>
        <v>0</v>
      </c>
      <c r="R69" s="182"/>
      <c r="S69" s="170"/>
    </row>
    <row r="70" spans="1:19" ht="12.75">
      <c r="A70" s="171">
        <v>16</v>
      </c>
      <c r="B70" s="174"/>
      <c r="C70" s="177"/>
      <c r="D70" s="71" t="s">
        <v>63</v>
      </c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122">
        <f t="shared" si="4"/>
        <v>0</v>
      </c>
      <c r="R70" s="180">
        <f>SUM(Q70:Q72)</f>
        <v>0</v>
      </c>
      <c r="S70" s="168"/>
    </row>
    <row r="71" spans="1:19" ht="12.75">
      <c r="A71" s="172"/>
      <c r="B71" s="175"/>
      <c r="C71" s="178"/>
      <c r="D71" s="69" t="s">
        <v>64</v>
      </c>
      <c r="E71" s="115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16"/>
      <c r="Q71" s="117">
        <f t="shared" si="4"/>
        <v>0</v>
      </c>
      <c r="R71" s="181"/>
      <c r="S71" s="169"/>
    </row>
    <row r="72" spans="1:19" ht="12.75">
      <c r="A72" s="173"/>
      <c r="B72" s="176"/>
      <c r="C72" s="179"/>
      <c r="D72" s="72" t="s">
        <v>65</v>
      </c>
      <c r="E72" s="99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21">
        <f t="shared" si="4"/>
        <v>0</v>
      </c>
      <c r="R72" s="182"/>
      <c r="S72" s="170"/>
    </row>
    <row r="73" spans="1:19" ht="12.75">
      <c r="A73" s="183">
        <v>17</v>
      </c>
      <c r="B73" s="185"/>
      <c r="C73" s="187"/>
      <c r="D73" s="68" t="s">
        <v>63</v>
      </c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120">
        <f t="shared" si="4"/>
        <v>0</v>
      </c>
      <c r="R73" s="180">
        <f>SUM(Q73:Q75)</f>
        <v>0</v>
      </c>
      <c r="S73" s="168"/>
    </row>
    <row r="74" spans="1:19" ht="12.75">
      <c r="A74" s="172"/>
      <c r="B74" s="175"/>
      <c r="C74" s="178"/>
      <c r="D74" s="69" t="s">
        <v>64</v>
      </c>
      <c r="E74" s="115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16"/>
      <c r="Q74" s="117">
        <f t="shared" si="4"/>
        <v>0</v>
      </c>
      <c r="R74" s="181"/>
      <c r="S74" s="169"/>
    </row>
    <row r="75" spans="1:19" ht="12.75">
      <c r="A75" s="184"/>
      <c r="B75" s="186"/>
      <c r="C75" s="188"/>
      <c r="D75" s="70" t="s">
        <v>65</v>
      </c>
      <c r="E75" s="99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1"/>
      <c r="Q75" s="121">
        <f t="shared" si="4"/>
        <v>0</v>
      </c>
      <c r="R75" s="182"/>
      <c r="S75" s="170"/>
    </row>
    <row r="76" spans="1:19" ht="12.75">
      <c r="A76" s="171">
        <v>18</v>
      </c>
      <c r="B76" s="174"/>
      <c r="C76" s="177"/>
      <c r="D76" s="71" t="s">
        <v>63</v>
      </c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122">
        <f t="shared" si="4"/>
        <v>0</v>
      </c>
      <c r="R76" s="180">
        <f>SUM(Q76:Q78)</f>
        <v>0</v>
      </c>
      <c r="S76" s="168"/>
    </row>
    <row r="77" spans="1:19" ht="12.75">
      <c r="A77" s="172"/>
      <c r="B77" s="175"/>
      <c r="C77" s="178"/>
      <c r="D77" s="69" t="s">
        <v>64</v>
      </c>
      <c r="E77" s="115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16"/>
      <c r="Q77" s="117">
        <f t="shared" si="4"/>
        <v>0</v>
      </c>
      <c r="R77" s="181"/>
      <c r="S77" s="169"/>
    </row>
    <row r="78" spans="1:19" ht="12.75">
      <c r="A78" s="173"/>
      <c r="B78" s="176"/>
      <c r="C78" s="179"/>
      <c r="D78" s="72" t="s">
        <v>65</v>
      </c>
      <c r="E78" s="99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1"/>
      <c r="Q78" s="121">
        <f t="shared" si="4"/>
        <v>0</v>
      </c>
      <c r="R78" s="182"/>
      <c r="S78" s="170"/>
    </row>
    <row r="79" spans="1:19" ht="12.75">
      <c r="A79" s="183">
        <v>19</v>
      </c>
      <c r="B79" s="185"/>
      <c r="C79" s="187"/>
      <c r="D79" s="68" t="s">
        <v>63</v>
      </c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  <c r="Q79" s="120">
        <f t="shared" si="4"/>
        <v>0</v>
      </c>
      <c r="R79" s="180">
        <f>SUM(Q79:Q81)</f>
        <v>0</v>
      </c>
      <c r="S79" s="168"/>
    </row>
    <row r="80" spans="1:19" ht="12.75">
      <c r="A80" s="172"/>
      <c r="B80" s="175"/>
      <c r="C80" s="178"/>
      <c r="D80" s="69" t="s">
        <v>64</v>
      </c>
      <c r="E80" s="115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116"/>
      <c r="Q80" s="117">
        <f t="shared" si="4"/>
        <v>0</v>
      </c>
      <c r="R80" s="181"/>
      <c r="S80" s="169"/>
    </row>
    <row r="81" spans="1:19" ht="12.75">
      <c r="A81" s="184"/>
      <c r="B81" s="186"/>
      <c r="C81" s="188"/>
      <c r="D81" s="70" t="s">
        <v>65</v>
      </c>
      <c r="E81" s="99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1"/>
      <c r="Q81" s="121">
        <f t="shared" si="4"/>
        <v>0</v>
      </c>
      <c r="R81" s="182"/>
      <c r="S81" s="170"/>
    </row>
    <row r="82" spans="1:19" ht="12.75">
      <c r="A82" s="171">
        <v>20</v>
      </c>
      <c r="B82" s="174"/>
      <c r="C82" s="177"/>
      <c r="D82" s="71" t="s">
        <v>63</v>
      </c>
      <c r="E82" s="80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122">
        <f t="shared" si="4"/>
        <v>0</v>
      </c>
      <c r="R82" s="180">
        <f>SUM(Q82:Q84)</f>
        <v>0</v>
      </c>
      <c r="S82" s="168"/>
    </row>
    <row r="83" spans="1:19" ht="12.75">
      <c r="A83" s="172"/>
      <c r="B83" s="175"/>
      <c r="C83" s="178"/>
      <c r="D83" s="69" t="s">
        <v>64</v>
      </c>
      <c r="E83" s="115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116"/>
      <c r="Q83" s="117">
        <f t="shared" si="4"/>
        <v>0</v>
      </c>
      <c r="R83" s="181"/>
      <c r="S83" s="169"/>
    </row>
    <row r="84" spans="1:19" ht="12.75">
      <c r="A84" s="173"/>
      <c r="B84" s="176"/>
      <c r="C84" s="179"/>
      <c r="D84" s="72" t="s">
        <v>65</v>
      </c>
      <c r="E84" s="99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1"/>
      <c r="Q84" s="121">
        <f t="shared" si="4"/>
        <v>0</v>
      </c>
      <c r="R84" s="182"/>
      <c r="S84" s="170"/>
    </row>
    <row r="85" spans="1:19" ht="12.75">
      <c r="A85" s="144" t="s">
        <v>70</v>
      </c>
      <c r="B85" s="145"/>
      <c r="C85" s="146"/>
      <c r="D85" s="68" t="s">
        <v>63</v>
      </c>
      <c r="E85" s="84">
        <f>SUM(E55,E58,E61,E64,E67,E70,E73,E76,E79,E82)</f>
        <v>0</v>
      </c>
      <c r="F85" s="85">
        <f aca="true" t="shared" si="5" ref="F85:P85">SUM(F55,F58,F61,F64,F67,F70,F73,F76,F79,F82)</f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>
        <f t="shared" si="5"/>
        <v>0</v>
      </c>
      <c r="M85" s="85">
        <f t="shared" si="5"/>
        <v>0</v>
      </c>
      <c r="N85" s="85">
        <f t="shared" si="5"/>
        <v>0</v>
      </c>
      <c r="O85" s="85">
        <f t="shared" si="5"/>
        <v>0</v>
      </c>
      <c r="P85" s="86">
        <f t="shared" si="5"/>
        <v>0</v>
      </c>
      <c r="Q85" s="120">
        <f>SUM(Q55,Q58,Q61,Q64,Q67,Q70,Q73,Q76,Q79,Q82)</f>
        <v>0</v>
      </c>
      <c r="R85" s="165"/>
      <c r="S85" s="168"/>
    </row>
    <row r="86" spans="1:19" ht="12.75">
      <c r="A86" s="147"/>
      <c r="B86" s="148"/>
      <c r="C86" s="149"/>
      <c r="D86" s="69" t="s">
        <v>64</v>
      </c>
      <c r="E86" s="112">
        <f aca="true" t="shared" si="6" ref="E86:Q87">SUM(E56,E59,E62,E65,E68,E71,E74,E77,E80,E83)</f>
        <v>0</v>
      </c>
      <c r="F86" s="113">
        <f t="shared" si="6"/>
        <v>0</v>
      </c>
      <c r="G86" s="113">
        <f t="shared" si="6"/>
        <v>0</v>
      </c>
      <c r="H86" s="113">
        <f t="shared" si="6"/>
        <v>0</v>
      </c>
      <c r="I86" s="113">
        <f t="shared" si="6"/>
        <v>0</v>
      </c>
      <c r="J86" s="113">
        <f t="shared" si="6"/>
        <v>0</v>
      </c>
      <c r="K86" s="113">
        <f t="shared" si="6"/>
        <v>0</v>
      </c>
      <c r="L86" s="113">
        <f t="shared" si="6"/>
        <v>0</v>
      </c>
      <c r="M86" s="113">
        <f t="shared" si="6"/>
        <v>0</v>
      </c>
      <c r="N86" s="113">
        <f t="shared" si="6"/>
        <v>0</v>
      </c>
      <c r="O86" s="113">
        <f t="shared" si="6"/>
        <v>0</v>
      </c>
      <c r="P86" s="114">
        <f t="shared" si="6"/>
        <v>0</v>
      </c>
      <c r="Q86" s="117">
        <f t="shared" si="6"/>
        <v>0</v>
      </c>
      <c r="R86" s="166"/>
      <c r="S86" s="169"/>
    </row>
    <row r="87" spans="1:19" ht="12.75">
      <c r="A87" s="150"/>
      <c r="B87" s="151"/>
      <c r="C87" s="152"/>
      <c r="D87" s="70" t="s">
        <v>65</v>
      </c>
      <c r="E87" s="91">
        <f>SUM(E57,E60,E63,E66,E69,E72,E75,E78,E81,E84)</f>
        <v>0</v>
      </c>
      <c r="F87" s="92">
        <f t="shared" si="6"/>
        <v>0</v>
      </c>
      <c r="G87" s="92">
        <f t="shared" si="6"/>
        <v>0</v>
      </c>
      <c r="H87" s="92">
        <f t="shared" si="6"/>
        <v>0</v>
      </c>
      <c r="I87" s="92">
        <f t="shared" si="6"/>
        <v>0</v>
      </c>
      <c r="J87" s="92">
        <f t="shared" si="6"/>
        <v>0</v>
      </c>
      <c r="K87" s="92">
        <f t="shared" si="6"/>
        <v>0</v>
      </c>
      <c r="L87" s="92">
        <f t="shared" si="6"/>
        <v>0</v>
      </c>
      <c r="M87" s="92">
        <f t="shared" si="6"/>
        <v>0</v>
      </c>
      <c r="N87" s="92">
        <f t="shared" si="6"/>
        <v>0</v>
      </c>
      <c r="O87" s="92">
        <f t="shared" si="6"/>
        <v>0</v>
      </c>
      <c r="P87" s="93">
        <f t="shared" si="6"/>
        <v>0</v>
      </c>
      <c r="Q87" s="121">
        <f t="shared" si="6"/>
        <v>0</v>
      </c>
      <c r="R87" s="167"/>
      <c r="S87" s="170"/>
    </row>
    <row r="88" spans="1:19" ht="12.75">
      <c r="A88" s="144" t="s">
        <v>71</v>
      </c>
      <c r="B88" s="145"/>
      <c r="C88" s="145"/>
      <c r="D88" s="146"/>
      <c r="E88" s="162">
        <f>SUM(E85:E87)</f>
        <v>0</v>
      </c>
      <c r="F88" s="138">
        <f aca="true" t="shared" si="7" ref="F88:O88">SUM(F85:F87)</f>
        <v>0</v>
      </c>
      <c r="G88" s="138">
        <f t="shared" si="7"/>
        <v>0</v>
      </c>
      <c r="H88" s="138">
        <f t="shared" si="7"/>
        <v>0</v>
      </c>
      <c r="I88" s="138">
        <f t="shared" si="7"/>
        <v>0</v>
      </c>
      <c r="J88" s="138">
        <f t="shared" si="7"/>
        <v>0</v>
      </c>
      <c r="K88" s="138">
        <f t="shared" si="7"/>
        <v>0</v>
      </c>
      <c r="L88" s="138">
        <f t="shared" si="7"/>
        <v>0</v>
      </c>
      <c r="M88" s="138">
        <f t="shared" si="7"/>
        <v>0</v>
      </c>
      <c r="N88" s="138">
        <f t="shared" si="7"/>
        <v>0</v>
      </c>
      <c r="O88" s="138">
        <f t="shared" si="7"/>
        <v>0</v>
      </c>
      <c r="P88" s="141">
        <f>SUM(P85:P87)</f>
        <v>0</v>
      </c>
      <c r="Q88" s="257"/>
      <c r="R88" s="156">
        <f>SUM(R55:R84)</f>
        <v>0</v>
      </c>
      <c r="S88" s="159"/>
    </row>
    <row r="89" spans="1:19" ht="12.75">
      <c r="A89" s="147"/>
      <c r="B89" s="148"/>
      <c r="C89" s="148"/>
      <c r="D89" s="149"/>
      <c r="E89" s="16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2"/>
      <c r="Q89" s="258"/>
      <c r="R89" s="157"/>
      <c r="S89" s="160"/>
    </row>
    <row r="90" spans="1:19" ht="12.75">
      <c r="A90" s="150"/>
      <c r="B90" s="151"/>
      <c r="C90" s="151"/>
      <c r="D90" s="152"/>
      <c r="E90" s="164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3"/>
      <c r="Q90" s="259"/>
      <c r="R90" s="158"/>
      <c r="S90" s="161"/>
    </row>
    <row r="91" spans="1:19" ht="12.75">
      <c r="A91" s="144" t="s">
        <v>72</v>
      </c>
      <c r="B91" s="145"/>
      <c r="C91" s="146"/>
      <c r="D91" s="68" t="s">
        <v>63</v>
      </c>
      <c r="E91" s="84">
        <f>SUM(E37,E85)</f>
        <v>0</v>
      </c>
      <c r="F91" s="85">
        <f aca="true" t="shared" si="8" ref="F91:P91">SUM(F37,F85)</f>
        <v>0</v>
      </c>
      <c r="G91" s="85">
        <f t="shared" si="8"/>
        <v>0</v>
      </c>
      <c r="H91" s="85">
        <f t="shared" si="8"/>
        <v>0</v>
      </c>
      <c r="I91" s="85">
        <f t="shared" si="8"/>
        <v>0</v>
      </c>
      <c r="J91" s="85">
        <f t="shared" si="8"/>
        <v>0</v>
      </c>
      <c r="K91" s="85">
        <f t="shared" si="8"/>
        <v>0</v>
      </c>
      <c r="L91" s="85">
        <f t="shared" si="8"/>
        <v>0</v>
      </c>
      <c r="M91" s="85">
        <f t="shared" si="8"/>
        <v>0</v>
      </c>
      <c r="N91" s="85">
        <f t="shared" si="8"/>
        <v>0</v>
      </c>
      <c r="O91" s="85">
        <f t="shared" si="8"/>
        <v>0</v>
      </c>
      <c r="P91" s="86">
        <f t="shared" si="8"/>
        <v>0</v>
      </c>
      <c r="Q91" s="120">
        <f>SUM(Q37,Q85)</f>
        <v>0</v>
      </c>
      <c r="R91" s="165"/>
      <c r="S91" s="168"/>
    </row>
    <row r="92" spans="1:19" ht="12.75">
      <c r="A92" s="147"/>
      <c r="B92" s="148"/>
      <c r="C92" s="149"/>
      <c r="D92" s="69" t="s">
        <v>64</v>
      </c>
      <c r="E92" s="112">
        <f aca="true" t="shared" si="9" ref="E92:Q93">SUM(E38,E86)</f>
        <v>0</v>
      </c>
      <c r="F92" s="113">
        <f t="shared" si="9"/>
        <v>0</v>
      </c>
      <c r="G92" s="113">
        <f t="shared" si="9"/>
        <v>0</v>
      </c>
      <c r="H92" s="113">
        <f t="shared" si="9"/>
        <v>0</v>
      </c>
      <c r="I92" s="113">
        <f t="shared" si="9"/>
        <v>0</v>
      </c>
      <c r="J92" s="113">
        <f t="shared" si="9"/>
        <v>0</v>
      </c>
      <c r="K92" s="113">
        <f t="shared" si="9"/>
        <v>0</v>
      </c>
      <c r="L92" s="113">
        <f t="shared" si="9"/>
        <v>0</v>
      </c>
      <c r="M92" s="113">
        <f t="shared" si="9"/>
        <v>0</v>
      </c>
      <c r="N92" s="113">
        <f t="shared" si="9"/>
        <v>0</v>
      </c>
      <c r="O92" s="113">
        <f t="shared" si="9"/>
        <v>0</v>
      </c>
      <c r="P92" s="118">
        <f t="shared" si="9"/>
        <v>0</v>
      </c>
      <c r="Q92" s="117">
        <f t="shared" si="9"/>
        <v>0</v>
      </c>
      <c r="R92" s="166"/>
      <c r="S92" s="169"/>
    </row>
    <row r="93" spans="1:19" ht="12.75">
      <c r="A93" s="150"/>
      <c r="B93" s="151"/>
      <c r="C93" s="152"/>
      <c r="D93" s="70" t="s">
        <v>65</v>
      </c>
      <c r="E93" s="91">
        <f t="shared" si="9"/>
        <v>0</v>
      </c>
      <c r="F93" s="92">
        <f t="shared" si="9"/>
        <v>0</v>
      </c>
      <c r="G93" s="92">
        <f t="shared" si="9"/>
        <v>0</v>
      </c>
      <c r="H93" s="92">
        <f t="shared" si="9"/>
        <v>0</v>
      </c>
      <c r="I93" s="92">
        <f t="shared" si="9"/>
        <v>0</v>
      </c>
      <c r="J93" s="92">
        <f t="shared" si="9"/>
        <v>0</v>
      </c>
      <c r="K93" s="92">
        <f t="shared" si="9"/>
        <v>0</v>
      </c>
      <c r="L93" s="92">
        <f t="shared" si="9"/>
        <v>0</v>
      </c>
      <c r="M93" s="92">
        <f t="shared" si="9"/>
        <v>0</v>
      </c>
      <c r="N93" s="92">
        <f t="shared" si="9"/>
        <v>0</v>
      </c>
      <c r="O93" s="92">
        <f t="shared" si="9"/>
        <v>0</v>
      </c>
      <c r="P93" s="103">
        <f t="shared" si="9"/>
        <v>0</v>
      </c>
      <c r="Q93" s="121">
        <f t="shared" si="9"/>
        <v>0</v>
      </c>
      <c r="R93" s="167"/>
      <c r="S93" s="170"/>
    </row>
    <row r="94" spans="1:19" ht="12.75">
      <c r="A94" s="144" t="s">
        <v>73</v>
      </c>
      <c r="B94" s="145"/>
      <c r="C94" s="145"/>
      <c r="D94" s="146"/>
      <c r="E94" s="162">
        <f>SUM(E91:E93)</f>
        <v>0</v>
      </c>
      <c r="F94" s="138">
        <f aca="true" t="shared" si="10" ref="F94:O94">SUM(F91:F93)</f>
        <v>0</v>
      </c>
      <c r="G94" s="138">
        <f t="shared" si="10"/>
        <v>0</v>
      </c>
      <c r="H94" s="138">
        <f t="shared" si="10"/>
        <v>0</v>
      </c>
      <c r="I94" s="138">
        <f t="shared" si="10"/>
        <v>0</v>
      </c>
      <c r="J94" s="138">
        <f t="shared" si="10"/>
        <v>0</v>
      </c>
      <c r="K94" s="138">
        <f t="shared" si="10"/>
        <v>0</v>
      </c>
      <c r="L94" s="138">
        <f t="shared" si="10"/>
        <v>0</v>
      </c>
      <c r="M94" s="138">
        <f t="shared" si="10"/>
        <v>0</v>
      </c>
      <c r="N94" s="138">
        <f t="shared" si="10"/>
        <v>0</v>
      </c>
      <c r="O94" s="138">
        <f t="shared" si="10"/>
        <v>0</v>
      </c>
      <c r="P94" s="141">
        <f>SUM(P91:P93)</f>
        <v>0</v>
      </c>
      <c r="Q94" s="257"/>
      <c r="R94" s="156">
        <f>SUM(R40,R88)</f>
        <v>0</v>
      </c>
      <c r="S94" s="159"/>
    </row>
    <row r="95" spans="1:19" ht="12.75">
      <c r="A95" s="147"/>
      <c r="B95" s="148"/>
      <c r="C95" s="148"/>
      <c r="D95" s="149"/>
      <c r="E95" s="16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2"/>
      <c r="Q95" s="258"/>
      <c r="R95" s="157"/>
      <c r="S95" s="160"/>
    </row>
    <row r="96" spans="1:19" ht="12.75">
      <c r="A96" s="150"/>
      <c r="B96" s="151"/>
      <c r="C96" s="151"/>
      <c r="D96" s="152"/>
      <c r="E96" s="164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3"/>
      <c r="Q96" s="259"/>
      <c r="R96" s="158"/>
      <c r="S96" s="161"/>
    </row>
  </sheetData>
  <sheetProtection/>
  <mergeCells count="165">
    <mergeCell ref="P94:P96"/>
    <mergeCell ref="Q94:Q96"/>
    <mergeCell ref="R94:R96"/>
    <mergeCell ref="S94:S96"/>
    <mergeCell ref="J94:J96"/>
    <mergeCell ref="K94:K96"/>
    <mergeCell ref="L94:L96"/>
    <mergeCell ref="M94:M96"/>
    <mergeCell ref="N94:N96"/>
    <mergeCell ref="O94:O96"/>
    <mergeCell ref="A94:D96"/>
    <mergeCell ref="E94:E96"/>
    <mergeCell ref="F94:F96"/>
    <mergeCell ref="G94:G96"/>
    <mergeCell ref="H94:H96"/>
    <mergeCell ref="I94:I96"/>
    <mergeCell ref="P88:P90"/>
    <mergeCell ref="Q88:Q90"/>
    <mergeCell ref="R88:R90"/>
    <mergeCell ref="S88:S90"/>
    <mergeCell ref="A91:C93"/>
    <mergeCell ref="R91:R93"/>
    <mergeCell ref="S91:S93"/>
    <mergeCell ref="J88:J90"/>
    <mergeCell ref="K88:K90"/>
    <mergeCell ref="L88:L90"/>
    <mergeCell ref="M88:M90"/>
    <mergeCell ref="N88:N90"/>
    <mergeCell ref="O88:O90"/>
    <mergeCell ref="A88:D90"/>
    <mergeCell ref="E88:E90"/>
    <mergeCell ref="F88:F90"/>
    <mergeCell ref="G88:G90"/>
    <mergeCell ref="H88:H90"/>
    <mergeCell ref="I88:I90"/>
    <mergeCell ref="A82:A84"/>
    <mergeCell ref="B82:B84"/>
    <mergeCell ref="C82:C84"/>
    <mergeCell ref="R82:R84"/>
    <mergeCell ref="S82:S84"/>
    <mergeCell ref="A85:C87"/>
    <mergeCell ref="R85:R87"/>
    <mergeCell ref="S85:S87"/>
    <mergeCell ref="A76:A78"/>
    <mergeCell ref="B76:B78"/>
    <mergeCell ref="C76:C78"/>
    <mergeCell ref="R76:R78"/>
    <mergeCell ref="S76:S78"/>
    <mergeCell ref="A79:A81"/>
    <mergeCell ref="B79:B81"/>
    <mergeCell ref="C79:C81"/>
    <mergeCell ref="R79:R81"/>
    <mergeCell ref="S79:S81"/>
    <mergeCell ref="A70:A72"/>
    <mergeCell ref="B70:B72"/>
    <mergeCell ref="C70:C72"/>
    <mergeCell ref="R70:R72"/>
    <mergeCell ref="S70:S72"/>
    <mergeCell ref="A73:A75"/>
    <mergeCell ref="B73:B75"/>
    <mergeCell ref="C73:C75"/>
    <mergeCell ref="R73:R75"/>
    <mergeCell ref="S73:S75"/>
    <mergeCell ref="A64:A66"/>
    <mergeCell ref="B64:B66"/>
    <mergeCell ref="C64:C66"/>
    <mergeCell ref="R64:R66"/>
    <mergeCell ref="S64:S66"/>
    <mergeCell ref="A67:A69"/>
    <mergeCell ref="B67:B69"/>
    <mergeCell ref="C67:C69"/>
    <mergeCell ref="R67:R69"/>
    <mergeCell ref="S67:S69"/>
    <mergeCell ref="A58:A60"/>
    <mergeCell ref="B58:B60"/>
    <mergeCell ref="C58:C60"/>
    <mergeCell ref="R58:R60"/>
    <mergeCell ref="S58:S60"/>
    <mergeCell ref="A61:A63"/>
    <mergeCell ref="B61:B63"/>
    <mergeCell ref="C61:C63"/>
    <mergeCell ref="R61:R63"/>
    <mergeCell ref="S61:S63"/>
    <mergeCell ref="M52:O52"/>
    <mergeCell ref="R52:S52"/>
    <mergeCell ref="A55:A57"/>
    <mergeCell ref="B55:B57"/>
    <mergeCell ref="C55:C57"/>
    <mergeCell ref="R55:R57"/>
    <mergeCell ref="S55:S57"/>
    <mergeCell ref="P40:P42"/>
    <mergeCell ref="Q40:Q42"/>
    <mergeCell ref="R40:R42"/>
    <mergeCell ref="S40:S42"/>
    <mergeCell ref="A50:S50"/>
    <mergeCell ref="R51:S51"/>
    <mergeCell ref="J40:J42"/>
    <mergeCell ref="K40:K42"/>
    <mergeCell ref="L40:L42"/>
    <mergeCell ref="M40:M42"/>
    <mergeCell ref="N40:N42"/>
    <mergeCell ref="O40:O42"/>
    <mergeCell ref="A40:D42"/>
    <mergeCell ref="E40:E42"/>
    <mergeCell ref="F40:F42"/>
    <mergeCell ref="G40:G42"/>
    <mergeCell ref="H40:H42"/>
    <mergeCell ref="I40:I42"/>
    <mergeCell ref="A34:A36"/>
    <mergeCell ref="B34:B36"/>
    <mergeCell ref="C34:C36"/>
    <mergeCell ref="R34:R36"/>
    <mergeCell ref="S34:S36"/>
    <mergeCell ref="A37:C39"/>
    <mergeCell ref="R37:R39"/>
    <mergeCell ref="S37:S39"/>
    <mergeCell ref="A28:A30"/>
    <mergeCell ref="B28:B30"/>
    <mergeCell ref="C28:C30"/>
    <mergeCell ref="R28:R30"/>
    <mergeCell ref="S28:S30"/>
    <mergeCell ref="A31:A33"/>
    <mergeCell ref="B31:B33"/>
    <mergeCell ref="C31:C33"/>
    <mergeCell ref="R31:R33"/>
    <mergeCell ref="S31:S33"/>
    <mergeCell ref="A22:A24"/>
    <mergeCell ref="B22:B24"/>
    <mergeCell ref="C22:C24"/>
    <mergeCell ref="R22:R24"/>
    <mergeCell ref="S22:S24"/>
    <mergeCell ref="A25:A27"/>
    <mergeCell ref="B25:B27"/>
    <mergeCell ref="C25:C27"/>
    <mergeCell ref="R25:R27"/>
    <mergeCell ref="S25:S27"/>
    <mergeCell ref="A16:A18"/>
    <mergeCell ref="B16:B18"/>
    <mergeCell ref="C16:C18"/>
    <mergeCell ref="R16:R18"/>
    <mergeCell ref="S16:S18"/>
    <mergeCell ref="A19:A21"/>
    <mergeCell ref="B19:B21"/>
    <mergeCell ref="C19:C21"/>
    <mergeCell ref="R19:R21"/>
    <mergeCell ref="S19:S21"/>
    <mergeCell ref="A10:A12"/>
    <mergeCell ref="B10:B12"/>
    <mergeCell ref="C10:C12"/>
    <mergeCell ref="R10:R12"/>
    <mergeCell ref="S10:S12"/>
    <mergeCell ref="A13:A15"/>
    <mergeCell ref="B13:B15"/>
    <mergeCell ref="C13:C15"/>
    <mergeCell ref="R13:R15"/>
    <mergeCell ref="S13:S15"/>
    <mergeCell ref="A2:S2"/>
    <mergeCell ref="R3:S3"/>
    <mergeCell ref="M4:O4"/>
    <mergeCell ref="R4:S4"/>
    <mergeCell ref="A7:A9"/>
    <mergeCell ref="B7:B9"/>
    <mergeCell ref="C7:C9"/>
    <mergeCell ref="R7:R9"/>
    <mergeCell ref="S7:S9"/>
  </mergeCells>
  <printOptions/>
  <pageMargins left="0.25" right="0.25" top="0.75" bottom="0.75" header="0.3" footer="0.3"/>
  <pageSetup horizontalDpi="600" verticalDpi="600" orientation="landscape" paperSize="9" scale="79" r:id="rId3"/>
  <rowBreaks count="1" manualBreakCount="1">
    <brk id="48" max="1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50"/>
  <sheetViews>
    <sheetView tabSelected="1" view="pageBreakPreview" zoomScale="90" zoomScaleNormal="75" zoomScaleSheetLayoutView="90" zoomScalePageLayoutView="0" workbookViewId="0" topLeftCell="A1">
      <selection activeCell="D17" sqref="D17"/>
    </sheetView>
  </sheetViews>
  <sheetFormatPr defaultColWidth="9.00390625" defaultRowHeight="13.5"/>
  <cols>
    <col min="1" max="1" width="13.375" style="0" customWidth="1"/>
    <col min="2" max="2" width="7.125" style="0" customWidth="1"/>
    <col min="3" max="3" width="15.625" style="0" customWidth="1"/>
    <col min="4" max="4" width="13.375" style="0" customWidth="1"/>
    <col min="5" max="5" width="12.25390625" style="0" customWidth="1"/>
    <col min="6" max="6" width="6.875" style="0" customWidth="1"/>
    <col min="7" max="7" width="12.625" style="0" customWidth="1"/>
    <col min="8" max="8" width="3.25390625" style="0" customWidth="1"/>
    <col min="9" max="10" width="14.25390625" style="0" customWidth="1"/>
  </cols>
  <sheetData>
    <row r="1" ht="19.5" customHeight="1">
      <c r="B1" s="1" t="s">
        <v>83</v>
      </c>
    </row>
    <row r="2" spans="1:7" ht="13.5">
      <c r="A2" s="131" t="s">
        <v>79</v>
      </c>
      <c r="F2" s="21"/>
      <c r="G2" t="s">
        <v>32</v>
      </c>
    </row>
    <row r="3" ht="13.5">
      <c r="A3" t="s">
        <v>0</v>
      </c>
    </row>
    <row r="4" ht="13.5">
      <c r="C4" t="str">
        <f>'訪問介護（明細書）'!C4</f>
        <v>令和５年４月～令和６年３月サービス提供分</v>
      </c>
    </row>
    <row r="5" spans="1:10" ht="13.5">
      <c r="A5" t="s">
        <v>1</v>
      </c>
      <c r="H5" s="60" t="s">
        <v>5</v>
      </c>
      <c r="I5" s="262">
        <f>'通所型サービス（内訳書）'!R3</f>
        <v>0</v>
      </c>
      <c r="J5" s="263"/>
    </row>
    <row r="6" spans="1:10" ht="13.5">
      <c r="A6" t="s">
        <v>2</v>
      </c>
      <c r="D6" t="s">
        <v>3</v>
      </c>
      <c r="E6" s="260" t="s">
        <v>102</v>
      </c>
      <c r="F6" s="261"/>
      <c r="H6" s="60" t="s">
        <v>6</v>
      </c>
      <c r="I6" s="262">
        <f>'通所型サービス（内訳書）'!R4</f>
        <v>0</v>
      </c>
      <c r="J6" s="263"/>
    </row>
    <row r="8" ht="13.5">
      <c r="A8" t="s">
        <v>7</v>
      </c>
    </row>
    <row r="9" spans="1:10" ht="17.25" customHeight="1">
      <c r="A9" s="245" t="s">
        <v>34</v>
      </c>
      <c r="B9" s="279" t="s">
        <v>11</v>
      </c>
      <c r="C9" s="288"/>
      <c r="D9" s="288"/>
      <c r="E9" s="288"/>
      <c r="F9" s="288"/>
      <c r="G9" s="280"/>
      <c r="H9" s="132"/>
      <c r="I9" s="279" t="str">
        <f>'訪問介護（明細書）'!I9</f>
        <v>大田原市被保険者分</v>
      </c>
      <c r="J9" s="280"/>
    </row>
    <row r="10" spans="1:10" ht="17.25" customHeight="1">
      <c r="A10" s="246"/>
      <c r="B10" s="282" t="s">
        <v>8</v>
      </c>
      <c r="C10" s="264" t="s">
        <v>12</v>
      </c>
      <c r="D10" s="265"/>
      <c r="E10" s="266"/>
      <c r="F10" s="287" t="s">
        <v>10</v>
      </c>
      <c r="G10" s="281" t="s">
        <v>13</v>
      </c>
      <c r="I10" s="281" t="s">
        <v>17</v>
      </c>
      <c r="J10" s="281" t="s">
        <v>18</v>
      </c>
    </row>
    <row r="11" spans="1:10" ht="17.25" customHeight="1">
      <c r="A11" s="246"/>
      <c r="B11" s="282"/>
      <c r="C11" s="3"/>
      <c r="D11" s="136" t="s">
        <v>90</v>
      </c>
      <c r="E11" s="133" t="s">
        <v>39</v>
      </c>
      <c r="F11" s="282"/>
      <c r="G11" s="282"/>
      <c r="I11" s="282"/>
      <c r="J11" s="282"/>
    </row>
    <row r="12" spans="1:10" ht="13.5">
      <c r="A12" s="2" t="str">
        <f>'訪問介護（明細書）'!A12</f>
        <v>令和4年04月</v>
      </c>
      <c r="B12" s="107"/>
      <c r="C12" s="13">
        <f>D12+E12</f>
        <v>0</v>
      </c>
      <c r="D12" s="49"/>
      <c r="E12" s="49"/>
      <c r="F12" s="49"/>
      <c r="G12" s="49"/>
      <c r="H12" s="7"/>
      <c r="I12" s="105">
        <f>COUNT('通所型サービス（内訳書）'!E7,'通所型サービス（内訳書）'!E10,'通所型サービス（内訳書）'!E13,'通所型サービス（内訳書）'!E16,'通所型サービス（内訳書）'!E19,'通所型サービス（内訳書）'!E22,'通所型サービス（内訳書）'!E25,'通所型サービス（内訳書）'!E28,'通所型サービス（内訳書）'!E31,'通所型サービス（内訳書）'!E34,'通所型サービス（内訳書）'!E55,'通所型サービス（内訳書）'!E58,'通所型サービス（内訳書）'!E61,'通所型サービス（内訳書）'!E64,'通所型サービス（内訳書）'!E67,'通所型サービス（内訳書）'!E70,'通所型サービス（内訳書）'!E73,'通所型サービス（内訳書）'!E76,'通所型サービス（内訳書）'!E79,'通所型サービス（内訳書）'!E82)</f>
        <v>0</v>
      </c>
      <c r="J12" s="105">
        <f>'通所型サービス（内訳書）'!E94</f>
        <v>0</v>
      </c>
    </row>
    <row r="13" spans="1:10" ht="13.5">
      <c r="A13" s="2" t="str">
        <f>'訪問介護（明細書）'!A13</f>
        <v>令和4年05月</v>
      </c>
      <c r="B13" s="49"/>
      <c r="C13" s="13">
        <f aca="true" t="shared" si="0" ref="C13:C23">D13+E13</f>
        <v>0</v>
      </c>
      <c r="D13" s="49"/>
      <c r="E13" s="49"/>
      <c r="F13" s="49"/>
      <c r="G13" s="49"/>
      <c r="H13" s="7"/>
      <c r="I13" s="105">
        <f>COUNT('通所型サービス（内訳書）'!F7,'通所型サービス（内訳書）'!F10,'通所型サービス（内訳書）'!F13,'通所型サービス（内訳書）'!F16,'通所型サービス（内訳書）'!F19,'通所型サービス（内訳書）'!F22,'通所型サービス（内訳書）'!F25,'通所型サービス（内訳書）'!F28,'通所型サービス（内訳書）'!F31,'通所型サービス（内訳書）'!F34,'通所型サービス（内訳書）'!F55,'通所型サービス（内訳書）'!F58,'通所型サービス（内訳書）'!F61,'通所型サービス（内訳書）'!F64,'通所型サービス（内訳書）'!F67,'通所型サービス（内訳書）'!F70,'通所型サービス（内訳書）'!F73,'通所型サービス（内訳書）'!F76,'通所型サービス（内訳書）'!F79,'通所型サービス（内訳書）'!F82)</f>
        <v>0</v>
      </c>
      <c r="J13" s="105">
        <f>'通所型サービス（内訳書）'!F94</f>
        <v>0</v>
      </c>
    </row>
    <row r="14" spans="1:10" ht="13.5">
      <c r="A14" s="2" t="str">
        <f>'訪問介護（明細書）'!A14</f>
        <v>令和4年06月</v>
      </c>
      <c r="B14" s="49"/>
      <c r="C14" s="13">
        <f t="shared" si="0"/>
        <v>0</v>
      </c>
      <c r="D14" s="49"/>
      <c r="E14" s="49"/>
      <c r="F14" s="49"/>
      <c r="G14" s="49"/>
      <c r="H14" s="7"/>
      <c r="I14" s="105">
        <f>COUNT('通所型サービス（内訳書）'!G7,'通所型サービス（内訳書）'!G10,'通所型サービス（内訳書）'!G13,'通所型サービス（内訳書）'!G16,'通所型サービス（内訳書）'!G19,'通所型サービス（内訳書）'!G22,'通所型サービス（内訳書）'!G25,'通所型サービス（内訳書）'!G28,'通所型サービス（内訳書）'!G31,'通所型サービス（内訳書）'!G34,'通所型サービス（内訳書）'!G55,'通所型サービス（内訳書）'!G58,'通所型サービス（内訳書）'!G61,'通所型サービス（内訳書）'!G64,'通所型サービス（内訳書）'!G67,'通所型サービス（内訳書）'!G70,'通所型サービス（内訳書）'!G73,'通所型サービス（内訳書）'!G76,'通所型サービス（内訳書）'!G79,'通所型サービス（内訳書）'!G82)</f>
        <v>0</v>
      </c>
      <c r="J14" s="105">
        <f>'通所型サービス（内訳書）'!G94</f>
        <v>0</v>
      </c>
    </row>
    <row r="15" spans="1:10" ht="13.5">
      <c r="A15" s="2" t="str">
        <f>'訪問介護（明細書）'!A15</f>
        <v>令和4年07月</v>
      </c>
      <c r="B15" s="49"/>
      <c r="C15" s="13">
        <f t="shared" si="0"/>
        <v>0</v>
      </c>
      <c r="D15" s="49"/>
      <c r="E15" s="49"/>
      <c r="F15" s="49"/>
      <c r="G15" s="49"/>
      <c r="H15" s="7"/>
      <c r="I15" s="105">
        <f>COUNT('通所型サービス（内訳書）'!H7,'通所型サービス（内訳書）'!H10,'通所型サービス（内訳書）'!H13,'通所型サービス（内訳書）'!H16,'通所型サービス（内訳書）'!H19,'通所型サービス（内訳書）'!H22,'通所型サービス（内訳書）'!H25,'通所型サービス（内訳書）'!H28,'通所型サービス（内訳書）'!H31,'通所型サービス（内訳書）'!H34,'通所型サービス（内訳書）'!H55,'通所型サービス（内訳書）'!H58,'通所型サービス（内訳書）'!H61,'通所型サービス（内訳書）'!H64,'通所型サービス（内訳書）'!H67,'通所型サービス（内訳書）'!H70,'通所型サービス（内訳書）'!H73,'通所型サービス（内訳書）'!H76,'通所型サービス（内訳書）'!H79,'通所型サービス（内訳書）'!H82)</f>
        <v>0</v>
      </c>
      <c r="J15" s="105">
        <f>'通所型サービス（内訳書）'!H94</f>
        <v>0</v>
      </c>
    </row>
    <row r="16" spans="1:10" ht="13.5">
      <c r="A16" s="2" t="str">
        <f>'訪問介護（明細書）'!A16</f>
        <v>令和4年08月</v>
      </c>
      <c r="B16" s="49"/>
      <c r="C16" s="13">
        <f t="shared" si="0"/>
        <v>0</v>
      </c>
      <c r="D16" s="49"/>
      <c r="E16" s="49"/>
      <c r="F16" s="49"/>
      <c r="G16" s="49"/>
      <c r="H16" s="7"/>
      <c r="I16" s="105">
        <f>COUNT('通所型サービス（内訳書）'!I7,'通所型サービス（内訳書）'!I10,'通所型サービス（内訳書）'!I13,'通所型サービス（内訳書）'!I16,'通所型サービス（内訳書）'!I19,'通所型サービス（内訳書）'!I22,'通所型サービス（内訳書）'!I25,'通所型サービス（内訳書）'!I28,'通所型サービス（内訳書）'!I31,'通所型サービス（内訳書）'!I34,'通所型サービス（内訳書）'!I55,'通所型サービス（内訳書）'!I58,'通所型サービス（内訳書）'!I61,'通所型サービス（内訳書）'!I64,'通所型サービス（内訳書）'!I67,'通所型サービス（内訳書）'!I70,'通所型サービス（内訳書）'!I73,'通所型サービス（内訳書）'!I76,'通所型サービス（内訳書）'!I79,'通所型サービス（内訳書）'!I82)</f>
        <v>0</v>
      </c>
      <c r="J16" s="105">
        <f>'通所型サービス（内訳書）'!I94</f>
        <v>0</v>
      </c>
    </row>
    <row r="17" spans="1:10" ht="13.5">
      <c r="A17" s="2" t="str">
        <f>'訪問介護（明細書）'!A17</f>
        <v>令和4年09月</v>
      </c>
      <c r="B17" s="49"/>
      <c r="C17" s="13">
        <f t="shared" si="0"/>
        <v>0</v>
      </c>
      <c r="D17" s="49"/>
      <c r="E17" s="49"/>
      <c r="F17" s="49"/>
      <c r="G17" s="49"/>
      <c r="H17" s="7"/>
      <c r="I17" s="105">
        <f>COUNT('通所型サービス（内訳書）'!J7,'通所型サービス（内訳書）'!J10,'通所型サービス（内訳書）'!J13,'通所型サービス（内訳書）'!J16,'通所型サービス（内訳書）'!J19,'通所型サービス（内訳書）'!J22,'通所型サービス（内訳書）'!J25,'通所型サービス（内訳書）'!J28,'通所型サービス（内訳書）'!J31,'通所型サービス（内訳書）'!J34,'通所型サービス（内訳書）'!J55,'通所型サービス（内訳書）'!J58,'通所型サービス（内訳書）'!J61,'通所型サービス（内訳書）'!J64,'通所型サービス（内訳書）'!J67,'通所型サービス（内訳書）'!J70,'通所型サービス（内訳書）'!J73,'通所型サービス（内訳書）'!J76,'通所型サービス（内訳書）'!J79,'通所型サービス（内訳書）'!J82)</f>
        <v>0</v>
      </c>
      <c r="J17" s="105">
        <f>'通所型サービス（内訳書）'!J94</f>
        <v>0</v>
      </c>
    </row>
    <row r="18" spans="1:10" ht="13.5">
      <c r="A18" s="2" t="str">
        <f>'訪問介護（明細書）'!A18</f>
        <v>令和4年10月</v>
      </c>
      <c r="B18" s="49"/>
      <c r="C18" s="13">
        <f t="shared" si="0"/>
        <v>0</v>
      </c>
      <c r="D18" s="49"/>
      <c r="E18" s="49"/>
      <c r="F18" s="49"/>
      <c r="G18" s="49"/>
      <c r="H18" s="7"/>
      <c r="I18" s="105">
        <f>COUNT('通所型サービス（内訳書）'!K7,'通所型サービス（内訳書）'!K10,'通所型サービス（内訳書）'!K13,'通所型サービス（内訳書）'!K16,'通所型サービス（内訳書）'!K19,'通所型サービス（内訳書）'!K22,'通所型サービス（内訳書）'!K25,'通所型サービス（内訳書）'!K28,'通所型サービス（内訳書）'!K31,'通所型サービス（内訳書）'!K34,'通所型サービス（内訳書）'!K55,'通所型サービス（内訳書）'!K58,'通所型サービス（内訳書）'!K61,'通所型サービス（内訳書）'!K64,'通所型サービス（内訳書）'!K67,'通所型サービス（内訳書）'!K70,'通所型サービス（内訳書）'!K73,'通所型サービス（内訳書）'!K76,'通所型サービス（内訳書）'!K79,'通所型サービス（内訳書）'!K82)</f>
        <v>0</v>
      </c>
      <c r="J18" s="105">
        <f>'通所型サービス（内訳書）'!K94</f>
        <v>0</v>
      </c>
    </row>
    <row r="19" spans="1:10" ht="13.5">
      <c r="A19" s="2" t="str">
        <f>'訪問介護（明細書）'!A19</f>
        <v>令和4年11月</v>
      </c>
      <c r="B19" s="49"/>
      <c r="C19" s="13">
        <f t="shared" si="0"/>
        <v>0</v>
      </c>
      <c r="D19" s="49"/>
      <c r="E19" s="49"/>
      <c r="F19" s="49"/>
      <c r="G19" s="49"/>
      <c r="H19" s="7"/>
      <c r="I19" s="105">
        <f>COUNT('通所型サービス（内訳書）'!L7,'通所型サービス（内訳書）'!L10,'通所型サービス（内訳書）'!L13,'通所型サービス（内訳書）'!L16,'通所型サービス（内訳書）'!L19,'通所型サービス（内訳書）'!L22,'通所型サービス（内訳書）'!L25,'通所型サービス（内訳書）'!L28,'通所型サービス（内訳書）'!L31,'通所型サービス（内訳書）'!L34,'通所型サービス（内訳書）'!L55,'通所型サービス（内訳書）'!L58,'通所型サービス（内訳書）'!L61,'通所型サービス（内訳書）'!L64,'通所型サービス（内訳書）'!L67,'通所型サービス（内訳書）'!L70,'通所型サービス（内訳書）'!L73,'通所型サービス（内訳書）'!L76,'通所型サービス（内訳書）'!L79,'通所型サービス（内訳書）'!L82)</f>
        <v>0</v>
      </c>
      <c r="J19" s="105">
        <f>'通所型サービス（内訳書）'!L94</f>
        <v>0</v>
      </c>
    </row>
    <row r="20" spans="1:10" ht="13.5">
      <c r="A20" s="2" t="str">
        <f>'訪問介護（明細書）'!A20</f>
        <v>令和4年12月</v>
      </c>
      <c r="B20" s="49"/>
      <c r="C20" s="13">
        <f t="shared" si="0"/>
        <v>0</v>
      </c>
      <c r="D20" s="49"/>
      <c r="E20" s="49"/>
      <c r="F20" s="49"/>
      <c r="G20" s="49"/>
      <c r="H20" s="7"/>
      <c r="I20" s="105">
        <f>COUNT('通所型サービス（内訳書）'!M7,'通所型サービス（内訳書）'!M10,'通所型サービス（内訳書）'!M13,'通所型サービス（内訳書）'!M16,'通所型サービス（内訳書）'!M19,'通所型サービス（内訳書）'!M22,'通所型サービス（内訳書）'!M25,'通所型サービス（内訳書）'!M28,'通所型サービス（内訳書）'!M31,'通所型サービス（内訳書）'!M34,'通所型サービス（内訳書）'!M55,'通所型サービス（内訳書）'!M58,'通所型サービス（内訳書）'!M61,'通所型サービス（内訳書）'!M64,'通所型サービス（内訳書）'!M67,'通所型サービス（内訳書）'!M70,'通所型サービス（内訳書）'!M73,'通所型サービス（内訳書）'!M76,'通所型サービス（内訳書）'!M79,'通所型サービス（内訳書）'!M82)</f>
        <v>0</v>
      </c>
      <c r="J20" s="105">
        <f>'通所型サービス（内訳書）'!M94</f>
        <v>0</v>
      </c>
    </row>
    <row r="21" spans="1:10" ht="13.5">
      <c r="A21" s="2" t="str">
        <f>'訪問介護（明細書）'!A21</f>
        <v>令和5年01月</v>
      </c>
      <c r="B21" s="49"/>
      <c r="C21" s="13">
        <f t="shared" si="0"/>
        <v>0</v>
      </c>
      <c r="D21" s="49"/>
      <c r="E21" s="49"/>
      <c r="F21" s="49"/>
      <c r="G21" s="49"/>
      <c r="H21" s="7"/>
      <c r="I21" s="105">
        <f>COUNT('通所型サービス（内訳書）'!N7,'通所型サービス（内訳書）'!N10,'通所型サービス（内訳書）'!N13,'通所型サービス（内訳書）'!N16,'通所型サービス（内訳書）'!N19,'通所型サービス（内訳書）'!N22,'通所型サービス（内訳書）'!N25,'通所型サービス（内訳書）'!N28,'通所型サービス（内訳書）'!N31,'通所型サービス（内訳書）'!N34,'通所型サービス（内訳書）'!N55,'通所型サービス（内訳書）'!N58,'通所型サービス（内訳書）'!N61,'通所型サービス（内訳書）'!N64,'通所型サービス（内訳書）'!N67,'通所型サービス（内訳書）'!N70,'通所型サービス（内訳書）'!N73,'通所型サービス（内訳書）'!N76,'通所型サービス（内訳書）'!N79,'通所型サービス（内訳書）'!N82)</f>
        <v>0</v>
      </c>
      <c r="J21" s="105">
        <f>'通所型サービス（内訳書）'!N94</f>
        <v>0</v>
      </c>
    </row>
    <row r="22" spans="1:10" ht="13.5">
      <c r="A22" s="2" t="str">
        <f>'訪問介護（明細書）'!A22</f>
        <v>令和5年02月</v>
      </c>
      <c r="B22" s="49"/>
      <c r="C22" s="13">
        <f t="shared" si="0"/>
        <v>0</v>
      </c>
      <c r="D22" s="49"/>
      <c r="E22" s="49"/>
      <c r="F22" s="49"/>
      <c r="G22" s="49"/>
      <c r="H22" s="7"/>
      <c r="I22" s="105">
        <f>COUNT('通所型サービス（内訳書）'!O7,'通所型サービス（内訳書）'!O10,'通所型サービス（内訳書）'!O13,'通所型サービス（内訳書）'!O16,'通所型サービス（内訳書）'!O19,'通所型サービス（内訳書）'!O22,'通所型サービス（内訳書）'!O25,'通所型サービス（内訳書）'!O28,'通所型サービス（内訳書）'!O31,'通所型サービス（内訳書）'!O34,'通所型サービス（内訳書）'!O55,'通所型サービス（内訳書）'!O58,'通所型サービス（内訳書）'!O61,'通所型サービス（内訳書）'!O64,'通所型サービス（内訳書）'!O67,'通所型サービス（内訳書）'!O70,'通所型サービス（内訳書）'!O73,'通所型サービス（内訳書）'!O76,'通所型サービス（内訳書）'!O79,'通所型サービス（内訳書）'!O82)</f>
        <v>0</v>
      </c>
      <c r="J22" s="105">
        <f>'通所型サービス（内訳書）'!O94</f>
        <v>0</v>
      </c>
    </row>
    <row r="23" spans="1:10" ht="13.5">
      <c r="A23" s="2" t="str">
        <f>'訪問介護（明細書）'!A23</f>
        <v>令和5年03月</v>
      </c>
      <c r="B23" s="49"/>
      <c r="C23" s="13">
        <f t="shared" si="0"/>
        <v>0</v>
      </c>
      <c r="D23" s="49"/>
      <c r="E23" s="49"/>
      <c r="F23" s="49"/>
      <c r="G23" s="49"/>
      <c r="H23" s="7"/>
      <c r="I23" s="105">
        <f>COUNT('通所型サービス（内訳書）'!P7,'通所型サービス（内訳書）'!P10,'通所型サービス（内訳書）'!P13,'通所型サービス（内訳書）'!P16,'通所型サービス（内訳書）'!P19,'通所型サービス（内訳書）'!P22,'通所型サービス（内訳書）'!P25,'通所型サービス（内訳書）'!P28,'通所型サービス（内訳書）'!P31,'通所型サービス（内訳書）'!P34,'通所型サービス（内訳書）'!P55,'通所型サービス（内訳書）'!P58,'通所型サービス（内訳書）'!P61,'通所型サービス（内訳書）'!P64,'通所型サービス（内訳書）'!P67,'通所型サービス（内訳書）'!P70,'通所型サービス（内訳書）'!P73,'通所型サービス（内訳書）'!P76,'通所型サービス（内訳書）'!P79,'通所型サービス（内訳書）'!P82)</f>
        <v>0</v>
      </c>
      <c r="J23" s="105">
        <f>'通所型サービス（内訳書）'!P94</f>
        <v>0</v>
      </c>
    </row>
    <row r="24" spans="1:10" ht="18.75" customHeight="1">
      <c r="A24" s="4" t="s">
        <v>14</v>
      </c>
      <c r="B24" s="6">
        <f aca="true" t="shared" si="1" ref="B24:G24">SUM(B12:B23)</f>
        <v>0</v>
      </c>
      <c r="C24" s="14">
        <f t="shared" si="1"/>
        <v>0</v>
      </c>
      <c r="D24" s="6">
        <f t="shared" si="1"/>
        <v>0</v>
      </c>
      <c r="E24" s="6">
        <f t="shared" si="1"/>
        <v>0</v>
      </c>
      <c r="F24" s="6">
        <f t="shared" si="1"/>
        <v>0</v>
      </c>
      <c r="G24" s="9">
        <f t="shared" si="1"/>
        <v>0</v>
      </c>
      <c r="H24" s="7"/>
      <c r="I24" s="6">
        <f>SUM(I12:I23)</f>
        <v>0</v>
      </c>
      <c r="J24" s="10">
        <f>SUM(J12:J23)</f>
        <v>0</v>
      </c>
    </row>
    <row r="25" spans="2:10" ht="23.25" customHeight="1">
      <c r="B25" s="7"/>
      <c r="C25" s="7"/>
      <c r="D25" s="7"/>
      <c r="E25" s="7"/>
      <c r="F25" s="7"/>
      <c r="G25" s="8" t="s">
        <v>91</v>
      </c>
      <c r="H25" s="7"/>
      <c r="I25" s="7"/>
      <c r="J25" s="7"/>
    </row>
    <row r="26" spans="1:7" ht="13.5">
      <c r="A26" t="s">
        <v>15</v>
      </c>
      <c r="G26" s="5"/>
    </row>
    <row r="27" spans="1:10" ht="13.5" customHeight="1" thickBot="1">
      <c r="A27" s="260" t="s">
        <v>30</v>
      </c>
      <c r="B27" s="273"/>
      <c r="C27" s="273"/>
      <c r="D27" s="273"/>
      <c r="E27" s="273"/>
      <c r="F27" s="273"/>
      <c r="G27" s="274"/>
      <c r="I27" s="260" t="str">
        <f>'訪問介護（明細書）'!I27</f>
        <v>大田原市被保険者分</v>
      </c>
      <c r="J27" s="295"/>
    </row>
    <row r="28" spans="1:10" ht="30.75" customHeight="1" thickBot="1">
      <c r="A28" s="283" t="s">
        <v>27</v>
      </c>
      <c r="B28" s="284"/>
      <c r="C28" s="17" t="s">
        <v>19</v>
      </c>
      <c r="D28" s="18" t="s">
        <v>16</v>
      </c>
      <c r="E28" s="17" t="s">
        <v>20</v>
      </c>
      <c r="F28" s="285" t="s">
        <v>87</v>
      </c>
      <c r="G28" s="286"/>
      <c r="I28" s="19" t="s">
        <v>86</v>
      </c>
      <c r="J28" s="20" t="s">
        <v>31</v>
      </c>
    </row>
    <row r="29" spans="1:10" ht="20.25" customHeight="1" thickBot="1" thickTop="1">
      <c r="A29" s="275">
        <f>C24</f>
        <v>0</v>
      </c>
      <c r="B29" s="276"/>
      <c r="C29" s="15">
        <f>G24</f>
        <v>0</v>
      </c>
      <c r="D29" s="16" t="e">
        <f>C29/A29</f>
        <v>#DIV/0!</v>
      </c>
      <c r="E29" s="22">
        <f>ROUNDDOWN(C24*0.01,0)+ROUNDDOWN((G24-ROUNDDOWN(C24*0.01,0))/2,0)</f>
        <v>0</v>
      </c>
      <c r="F29" s="277">
        <f>C29-E29</f>
        <v>0</v>
      </c>
      <c r="G29" s="278"/>
      <c r="I29" s="23">
        <f>IF(AND(J24=0,C29=0),,ROUND(J24/C29,4))</f>
        <v>0</v>
      </c>
      <c r="J29" s="24">
        <f>ROUNDDOWN(F29*I29,1)</f>
        <v>0</v>
      </c>
    </row>
    <row r="31" ht="13.5">
      <c r="A31" t="s">
        <v>84</v>
      </c>
    </row>
    <row r="32" spans="1:10" ht="13.5" customHeight="1">
      <c r="A32" s="293" t="s">
        <v>21</v>
      </c>
      <c r="B32" s="269" t="s">
        <v>22</v>
      </c>
      <c r="C32" s="270"/>
      <c r="D32" s="269" t="s">
        <v>23</v>
      </c>
      <c r="E32" s="267" t="s">
        <v>17</v>
      </c>
      <c r="F32" s="269" t="s">
        <v>24</v>
      </c>
      <c r="G32" s="270"/>
      <c r="H32" s="269" t="s">
        <v>85</v>
      </c>
      <c r="I32" s="270"/>
      <c r="J32" s="267" t="s">
        <v>25</v>
      </c>
    </row>
    <row r="33" spans="1:10" ht="13.5">
      <c r="A33" s="294"/>
      <c r="B33" s="271"/>
      <c r="C33" s="272"/>
      <c r="D33" s="271"/>
      <c r="E33" s="268"/>
      <c r="F33" s="271"/>
      <c r="G33" s="272"/>
      <c r="H33" s="271"/>
      <c r="I33" s="272"/>
      <c r="J33" s="268"/>
    </row>
    <row r="34" spans="1:10" ht="13.5" customHeight="1">
      <c r="A34" s="109" t="s">
        <v>74</v>
      </c>
      <c r="B34" s="209" t="s">
        <v>75</v>
      </c>
      <c r="C34" s="210"/>
      <c r="D34" s="56"/>
      <c r="E34" s="111">
        <f>COUNT('通所型サービス（内訳書）'!E7:P7,'通所型サービス（内訳書）'!E10:P10,'通所型サービス（内訳書）'!E13:P13,'通所型サービス（内訳書）'!E16:P16,'通所型サービス（内訳書）'!E19:P19,'通所型サービス（内訳書）'!E22:P22,'通所型サービス（内訳書）'!E25:P25,'通所型サービス（内訳書）'!E28:P28,'通所型サービス（内訳書）'!E31:P31,'通所型サービス（内訳書）'!E34:P34,'通所型サービス（内訳書）'!E55:P55,'通所型サービス（内訳書）'!E58:P58,'通所型サービス（内訳書）'!E61:P61,'通所型サービス（内訳書）'!E64:P64,'通所型サービス（内訳書）'!E67:P67,'通所型サービス（内訳書）'!E70:P70,'通所型サービス（内訳書）'!E73:P73,'通所型サービス（内訳書）'!E76:P76,'通所型サービス（内訳書）'!E79:P79,'通所型サービス（内訳書）'!E82:P82)</f>
        <v>0</v>
      </c>
      <c r="F34" s="291">
        <f>'通所型サービス（内訳書）'!R94</f>
        <v>0</v>
      </c>
      <c r="G34" s="292"/>
      <c r="H34" s="289" t="e">
        <f aca="true" t="shared" si="2" ref="H34:H39">F34/$F$40</f>
        <v>#DIV/0!</v>
      </c>
      <c r="I34" s="290"/>
      <c r="J34" s="105">
        <f>J29</f>
        <v>0</v>
      </c>
    </row>
    <row r="35" spans="1:10" ht="13.5">
      <c r="A35" s="46"/>
      <c r="B35" s="303"/>
      <c r="C35" s="304"/>
      <c r="D35" s="54"/>
      <c r="E35" s="47"/>
      <c r="F35" s="307"/>
      <c r="G35" s="308"/>
      <c r="H35" s="289" t="e">
        <f t="shared" si="2"/>
        <v>#DIV/0!</v>
      </c>
      <c r="I35" s="290"/>
      <c r="J35" s="46"/>
    </row>
    <row r="36" spans="1:10" ht="13.5">
      <c r="A36" s="46"/>
      <c r="B36" s="303"/>
      <c r="C36" s="304"/>
      <c r="D36" s="54"/>
      <c r="E36" s="47"/>
      <c r="F36" s="307"/>
      <c r="G36" s="308"/>
      <c r="H36" s="289" t="e">
        <f t="shared" si="2"/>
        <v>#DIV/0!</v>
      </c>
      <c r="I36" s="290"/>
      <c r="J36" s="46"/>
    </row>
    <row r="37" spans="1:10" ht="13.5">
      <c r="A37" s="46"/>
      <c r="B37" s="303"/>
      <c r="C37" s="304"/>
      <c r="D37" s="54"/>
      <c r="E37" s="47"/>
      <c r="F37" s="307"/>
      <c r="G37" s="308"/>
      <c r="H37" s="289" t="e">
        <f t="shared" si="2"/>
        <v>#DIV/0!</v>
      </c>
      <c r="I37" s="290"/>
      <c r="J37" s="46"/>
    </row>
    <row r="38" spans="1:10" ht="12.75">
      <c r="A38" s="46"/>
      <c r="B38" s="303"/>
      <c r="C38" s="304"/>
      <c r="D38" s="54"/>
      <c r="E38" s="47"/>
      <c r="F38" s="307"/>
      <c r="G38" s="308"/>
      <c r="H38" s="289" t="e">
        <f t="shared" si="2"/>
        <v>#DIV/0!</v>
      </c>
      <c r="I38" s="290"/>
      <c r="J38" s="46"/>
    </row>
    <row r="39" spans="1:10" ht="13.5" thickBot="1">
      <c r="A39" s="45"/>
      <c r="B39" s="305"/>
      <c r="C39" s="306"/>
      <c r="D39" s="54"/>
      <c r="E39" s="48"/>
      <c r="F39" s="309"/>
      <c r="G39" s="310"/>
      <c r="H39" s="289" t="e">
        <f t="shared" si="2"/>
        <v>#DIV/0!</v>
      </c>
      <c r="I39" s="290"/>
      <c r="J39" s="45"/>
    </row>
    <row r="40" spans="1:10" ht="20.25" customHeight="1" thickTop="1">
      <c r="A40" s="296" t="s">
        <v>26</v>
      </c>
      <c r="B40" s="297"/>
      <c r="C40" s="298"/>
      <c r="D40" s="55">
        <f>SUM(D34:D39)</f>
        <v>0</v>
      </c>
      <c r="E40" s="12">
        <f>SUM(E34:E39)</f>
        <v>0</v>
      </c>
      <c r="F40" s="301">
        <f>SUM(F34:F39)</f>
        <v>0</v>
      </c>
      <c r="G40" s="302"/>
      <c r="H40" s="299">
        <v>1</v>
      </c>
      <c r="I40" s="300"/>
      <c r="J40" s="11"/>
    </row>
    <row r="42" spans="1:4" ht="12.75">
      <c r="A42" s="5" t="s">
        <v>29</v>
      </c>
      <c r="D42" t="s">
        <v>28</v>
      </c>
    </row>
    <row r="43" ht="12.75">
      <c r="B43" t="s">
        <v>92</v>
      </c>
    </row>
    <row r="44" ht="12.75">
      <c r="B44" t="s">
        <v>97</v>
      </c>
    </row>
    <row r="46" ht="12.75">
      <c r="B46" t="s">
        <v>94</v>
      </c>
    </row>
    <row r="47" ht="12.75">
      <c r="B47" t="s">
        <v>97</v>
      </c>
    </row>
    <row r="49" ht="12.75">
      <c r="B49" t="s">
        <v>95</v>
      </c>
    </row>
    <row r="50" ht="12.75">
      <c r="B50" t="s">
        <v>98</v>
      </c>
    </row>
  </sheetData>
  <sheetProtection/>
  <mergeCells count="46">
    <mergeCell ref="A40:C40"/>
    <mergeCell ref="F40:G40"/>
    <mergeCell ref="H40:I40"/>
    <mergeCell ref="B38:C38"/>
    <mergeCell ref="F38:G38"/>
    <mergeCell ref="H38:I38"/>
    <mergeCell ref="B39:C39"/>
    <mergeCell ref="F39:G39"/>
    <mergeCell ref="H39:I39"/>
    <mergeCell ref="B36:C36"/>
    <mergeCell ref="F36:G36"/>
    <mergeCell ref="H36:I36"/>
    <mergeCell ref="B37:C37"/>
    <mergeCell ref="F37:G37"/>
    <mergeCell ref="H37:I37"/>
    <mergeCell ref="H32:I33"/>
    <mergeCell ref="J32:J33"/>
    <mergeCell ref="B34:C34"/>
    <mergeCell ref="F34:G34"/>
    <mergeCell ref="H34:I34"/>
    <mergeCell ref="B35:C35"/>
    <mergeCell ref="F35:G35"/>
    <mergeCell ref="H35:I35"/>
    <mergeCell ref="A29:B29"/>
    <mergeCell ref="F29:G29"/>
    <mergeCell ref="A32:A33"/>
    <mergeCell ref="B32:C33"/>
    <mergeCell ref="D32:D33"/>
    <mergeCell ref="E32:E33"/>
    <mergeCell ref="F32:G33"/>
    <mergeCell ref="I10:I11"/>
    <mergeCell ref="J10:J11"/>
    <mergeCell ref="A27:G27"/>
    <mergeCell ref="I27:J27"/>
    <mergeCell ref="A28:B28"/>
    <mergeCell ref="F28:G28"/>
    <mergeCell ref="I5:J5"/>
    <mergeCell ref="E6:F6"/>
    <mergeCell ref="I6:J6"/>
    <mergeCell ref="A9:A11"/>
    <mergeCell ref="B9:G9"/>
    <mergeCell ref="I9:J9"/>
    <mergeCell ref="B10:B11"/>
    <mergeCell ref="C10:E10"/>
    <mergeCell ref="F10:F11"/>
    <mergeCell ref="G10:G11"/>
  </mergeCells>
  <printOptions/>
  <pageMargins left="0.2" right="0.2" top="0.984" bottom="0.984" header="0.512" footer="0.512"/>
  <pageSetup horizontalDpi="300" verticalDpi="300" orientation="portrait" paperSize="9" scale="8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96"/>
  <sheetViews>
    <sheetView view="pageBreakPreview" zoomScale="85" zoomScaleNormal="75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4.50390625" style="0" bestFit="1" customWidth="1"/>
    <col min="2" max="2" width="12.75390625" style="0" customWidth="1"/>
    <col min="3" max="3" width="13.50390625" style="0" customWidth="1"/>
    <col min="4" max="4" width="11.00390625" style="0" bestFit="1" customWidth="1"/>
    <col min="18" max="18" width="12.125" style="0" bestFit="1" customWidth="1"/>
    <col min="19" max="19" width="12.875" style="0" customWidth="1"/>
  </cols>
  <sheetData>
    <row r="1" spans="1:19" ht="13.5">
      <c r="A1" t="s">
        <v>41</v>
      </c>
      <c r="C1" s="131" t="s">
        <v>77</v>
      </c>
      <c r="S1" s="87" t="s">
        <v>66</v>
      </c>
    </row>
    <row r="2" spans="1:19" ht="17.25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3.5">
      <c r="B3" s="27"/>
      <c r="C3" s="25" t="s">
        <v>76</v>
      </c>
      <c r="Q3" s="60" t="s">
        <v>5</v>
      </c>
      <c r="R3" s="201"/>
      <c r="S3" s="202"/>
    </row>
    <row r="4" spans="12:19" ht="13.5">
      <c r="L4" s="60" t="s">
        <v>3</v>
      </c>
      <c r="M4" s="191" t="str">
        <f>'ショートステイ（明細書）'!E6</f>
        <v>短期入所生活介護</v>
      </c>
      <c r="N4" s="192"/>
      <c r="O4" s="193"/>
      <c r="Q4" s="60" t="s">
        <v>42</v>
      </c>
      <c r="R4" s="201"/>
      <c r="S4" s="202"/>
    </row>
    <row r="5" ht="13.5">
      <c r="B5" t="s">
        <v>43</v>
      </c>
    </row>
    <row r="6" spans="1:19" s="59" customFormat="1" ht="13.5">
      <c r="A6" s="66" t="s">
        <v>62</v>
      </c>
      <c r="B6" s="63" t="s">
        <v>44</v>
      </c>
      <c r="C6" s="64" t="s">
        <v>45</v>
      </c>
      <c r="D6" s="67" t="s">
        <v>46</v>
      </c>
      <c r="E6" s="65" t="s">
        <v>47</v>
      </c>
      <c r="F6" s="63" t="s">
        <v>48</v>
      </c>
      <c r="G6" s="63" t="s">
        <v>49</v>
      </c>
      <c r="H6" s="63" t="s">
        <v>50</v>
      </c>
      <c r="I6" s="63" t="s">
        <v>51</v>
      </c>
      <c r="J6" s="63" t="s">
        <v>52</v>
      </c>
      <c r="K6" s="63" t="s">
        <v>53</v>
      </c>
      <c r="L6" s="63" t="s">
        <v>54</v>
      </c>
      <c r="M6" s="63" t="s">
        <v>55</v>
      </c>
      <c r="N6" s="63" t="s">
        <v>56</v>
      </c>
      <c r="O6" s="63" t="s">
        <v>57</v>
      </c>
      <c r="P6" s="73" t="s">
        <v>58</v>
      </c>
      <c r="Q6" s="119" t="s">
        <v>59</v>
      </c>
      <c r="R6" s="67" t="s">
        <v>60</v>
      </c>
      <c r="S6" s="58" t="s">
        <v>61</v>
      </c>
    </row>
    <row r="7" spans="1:19" ht="13.5">
      <c r="A7" s="183">
        <v>1</v>
      </c>
      <c r="B7" s="185"/>
      <c r="C7" s="187"/>
      <c r="D7" s="68" t="s">
        <v>63</v>
      </c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120">
        <f>SUM(E7:P7)</f>
        <v>0</v>
      </c>
      <c r="R7" s="180">
        <f>SUM(Q7:Q9)</f>
        <v>0</v>
      </c>
      <c r="S7" s="168"/>
    </row>
    <row r="8" spans="1:19" ht="13.5">
      <c r="A8" s="172"/>
      <c r="B8" s="175"/>
      <c r="C8" s="178"/>
      <c r="D8" s="69" t="s">
        <v>64</v>
      </c>
      <c r="E8" s="115"/>
      <c r="F8" s="78"/>
      <c r="G8" s="78"/>
      <c r="H8" s="78"/>
      <c r="I8" s="78"/>
      <c r="J8" s="78"/>
      <c r="K8" s="78"/>
      <c r="L8" s="78"/>
      <c r="M8" s="78"/>
      <c r="N8" s="78"/>
      <c r="O8" s="78"/>
      <c r="P8" s="116"/>
      <c r="Q8" s="117">
        <f aca="true" t="shared" si="0" ref="Q8:Q36">SUM(E8:P8)</f>
        <v>0</v>
      </c>
      <c r="R8" s="181"/>
      <c r="S8" s="169"/>
    </row>
    <row r="9" spans="1:19" ht="13.5">
      <c r="A9" s="184"/>
      <c r="B9" s="186"/>
      <c r="C9" s="188"/>
      <c r="D9" s="70" t="s">
        <v>65</v>
      </c>
      <c r="E9" s="127"/>
      <c r="F9" s="79"/>
      <c r="G9" s="79"/>
      <c r="H9" s="79"/>
      <c r="I9" s="79"/>
      <c r="J9" s="79"/>
      <c r="K9" s="79"/>
      <c r="L9" s="79"/>
      <c r="M9" s="79"/>
      <c r="N9" s="79"/>
      <c r="O9" s="79"/>
      <c r="P9" s="128"/>
      <c r="Q9" s="126">
        <f t="shared" si="0"/>
        <v>0</v>
      </c>
      <c r="R9" s="182"/>
      <c r="S9" s="170"/>
    </row>
    <row r="10" spans="1:19" ht="13.5">
      <c r="A10" s="171">
        <v>2</v>
      </c>
      <c r="B10" s="174"/>
      <c r="C10" s="177"/>
      <c r="D10" s="71" t="s">
        <v>63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122">
        <f t="shared" si="0"/>
        <v>0</v>
      </c>
      <c r="R10" s="180">
        <f>SUM(Q10:Q12)</f>
        <v>0</v>
      </c>
      <c r="S10" s="168"/>
    </row>
    <row r="11" spans="1:19" ht="12.75">
      <c r="A11" s="172"/>
      <c r="B11" s="175"/>
      <c r="C11" s="178"/>
      <c r="D11" s="69" t="s">
        <v>64</v>
      </c>
      <c r="E11" s="115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16"/>
      <c r="Q11" s="117">
        <f t="shared" si="0"/>
        <v>0</v>
      </c>
      <c r="R11" s="181"/>
      <c r="S11" s="169"/>
    </row>
    <row r="12" spans="1:19" ht="12.75">
      <c r="A12" s="173"/>
      <c r="B12" s="176"/>
      <c r="C12" s="179"/>
      <c r="D12" s="72" t="s">
        <v>65</v>
      </c>
      <c r="E12" s="127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128"/>
      <c r="Q12" s="126">
        <f t="shared" si="0"/>
        <v>0</v>
      </c>
      <c r="R12" s="182"/>
      <c r="S12" s="170"/>
    </row>
    <row r="13" spans="1:19" ht="12.75">
      <c r="A13" s="183">
        <v>3</v>
      </c>
      <c r="B13" s="185"/>
      <c r="C13" s="187"/>
      <c r="D13" s="68" t="s">
        <v>63</v>
      </c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20">
        <f t="shared" si="0"/>
        <v>0</v>
      </c>
      <c r="R13" s="180">
        <f>SUM(Q13:Q15)</f>
        <v>0</v>
      </c>
      <c r="S13" s="168"/>
    </row>
    <row r="14" spans="1:19" ht="12.75">
      <c r="A14" s="172"/>
      <c r="B14" s="175"/>
      <c r="C14" s="178"/>
      <c r="D14" s="69" t="s">
        <v>64</v>
      </c>
      <c r="E14" s="11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16"/>
      <c r="Q14" s="117">
        <f t="shared" si="0"/>
        <v>0</v>
      </c>
      <c r="R14" s="181"/>
      <c r="S14" s="169"/>
    </row>
    <row r="15" spans="1:19" ht="12.75">
      <c r="A15" s="184"/>
      <c r="B15" s="186"/>
      <c r="C15" s="188"/>
      <c r="D15" s="70" t="s">
        <v>65</v>
      </c>
      <c r="E15" s="127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28"/>
      <c r="Q15" s="126">
        <f t="shared" si="0"/>
        <v>0</v>
      </c>
      <c r="R15" s="182"/>
      <c r="S15" s="170"/>
    </row>
    <row r="16" spans="1:19" ht="12.75">
      <c r="A16" s="171">
        <v>4</v>
      </c>
      <c r="B16" s="174"/>
      <c r="C16" s="177"/>
      <c r="D16" s="71" t="s">
        <v>63</v>
      </c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122">
        <f t="shared" si="0"/>
        <v>0</v>
      </c>
      <c r="R16" s="180">
        <f>SUM(Q16:Q18)</f>
        <v>0</v>
      </c>
      <c r="S16" s="168"/>
    </row>
    <row r="17" spans="1:19" ht="12.75">
      <c r="A17" s="172"/>
      <c r="B17" s="175"/>
      <c r="C17" s="178"/>
      <c r="D17" s="69" t="s">
        <v>64</v>
      </c>
      <c r="E17" s="11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16"/>
      <c r="Q17" s="117">
        <f t="shared" si="0"/>
        <v>0</v>
      </c>
      <c r="R17" s="181"/>
      <c r="S17" s="169"/>
    </row>
    <row r="18" spans="1:19" ht="12.75">
      <c r="A18" s="173"/>
      <c r="B18" s="176"/>
      <c r="C18" s="179"/>
      <c r="D18" s="72" t="s">
        <v>65</v>
      </c>
      <c r="E18" s="127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128"/>
      <c r="Q18" s="126">
        <f t="shared" si="0"/>
        <v>0</v>
      </c>
      <c r="R18" s="182"/>
      <c r="S18" s="170"/>
    </row>
    <row r="19" spans="1:19" ht="12.75">
      <c r="A19" s="183">
        <v>5</v>
      </c>
      <c r="B19" s="185"/>
      <c r="C19" s="187"/>
      <c r="D19" s="68" t="s">
        <v>63</v>
      </c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120">
        <f t="shared" si="0"/>
        <v>0</v>
      </c>
      <c r="R19" s="180">
        <f>SUM(Q19:Q21)</f>
        <v>0</v>
      </c>
      <c r="S19" s="168"/>
    </row>
    <row r="20" spans="1:19" ht="12.75">
      <c r="A20" s="172"/>
      <c r="B20" s="175"/>
      <c r="C20" s="178"/>
      <c r="D20" s="69" t="s">
        <v>64</v>
      </c>
      <c r="E20" s="11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16"/>
      <c r="Q20" s="117">
        <f t="shared" si="0"/>
        <v>0</v>
      </c>
      <c r="R20" s="181"/>
      <c r="S20" s="169"/>
    </row>
    <row r="21" spans="1:19" ht="12.75">
      <c r="A21" s="184"/>
      <c r="B21" s="186"/>
      <c r="C21" s="188"/>
      <c r="D21" s="70" t="s">
        <v>65</v>
      </c>
      <c r="E21" s="127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128"/>
      <c r="Q21" s="126">
        <f t="shared" si="0"/>
        <v>0</v>
      </c>
      <c r="R21" s="182"/>
      <c r="S21" s="170"/>
    </row>
    <row r="22" spans="1:19" ht="12.75">
      <c r="A22" s="171">
        <v>6</v>
      </c>
      <c r="B22" s="174"/>
      <c r="C22" s="177"/>
      <c r="D22" s="71" t="s">
        <v>63</v>
      </c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22">
        <f t="shared" si="0"/>
        <v>0</v>
      </c>
      <c r="R22" s="180">
        <f>SUM(Q22:Q24)</f>
        <v>0</v>
      </c>
      <c r="S22" s="168"/>
    </row>
    <row r="23" spans="1:19" ht="12.75">
      <c r="A23" s="172"/>
      <c r="B23" s="175"/>
      <c r="C23" s="178"/>
      <c r="D23" s="69" t="s">
        <v>64</v>
      </c>
      <c r="E23" s="11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16"/>
      <c r="Q23" s="117">
        <f t="shared" si="0"/>
        <v>0</v>
      </c>
      <c r="R23" s="181"/>
      <c r="S23" s="169"/>
    </row>
    <row r="24" spans="1:19" ht="12.75">
      <c r="A24" s="173"/>
      <c r="B24" s="176"/>
      <c r="C24" s="179"/>
      <c r="D24" s="72" t="s">
        <v>65</v>
      </c>
      <c r="E24" s="127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128"/>
      <c r="Q24" s="126">
        <f t="shared" si="0"/>
        <v>0</v>
      </c>
      <c r="R24" s="182"/>
      <c r="S24" s="170"/>
    </row>
    <row r="25" spans="1:19" ht="12.75">
      <c r="A25" s="183">
        <v>7</v>
      </c>
      <c r="B25" s="185"/>
      <c r="C25" s="187"/>
      <c r="D25" s="68" t="s">
        <v>63</v>
      </c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120">
        <f t="shared" si="0"/>
        <v>0</v>
      </c>
      <c r="R25" s="180">
        <f>SUM(Q25:Q27)</f>
        <v>0</v>
      </c>
      <c r="S25" s="168"/>
    </row>
    <row r="26" spans="1:19" ht="12.75">
      <c r="A26" s="172"/>
      <c r="B26" s="175"/>
      <c r="C26" s="178"/>
      <c r="D26" s="69" t="s">
        <v>64</v>
      </c>
      <c r="E26" s="11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16"/>
      <c r="Q26" s="117">
        <f t="shared" si="0"/>
        <v>0</v>
      </c>
      <c r="R26" s="181"/>
      <c r="S26" s="169"/>
    </row>
    <row r="27" spans="1:19" ht="12.75">
      <c r="A27" s="184"/>
      <c r="B27" s="186"/>
      <c r="C27" s="188"/>
      <c r="D27" s="70" t="s">
        <v>65</v>
      </c>
      <c r="E27" s="127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28"/>
      <c r="Q27" s="126">
        <f t="shared" si="0"/>
        <v>0</v>
      </c>
      <c r="R27" s="182"/>
      <c r="S27" s="170"/>
    </row>
    <row r="28" spans="1:19" ht="12.75">
      <c r="A28" s="171">
        <v>8</v>
      </c>
      <c r="B28" s="174"/>
      <c r="C28" s="177"/>
      <c r="D28" s="71" t="s">
        <v>63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122">
        <f t="shared" si="0"/>
        <v>0</v>
      </c>
      <c r="R28" s="180">
        <f>SUM(Q28:Q30)</f>
        <v>0</v>
      </c>
      <c r="S28" s="168"/>
    </row>
    <row r="29" spans="1:19" ht="12.75">
      <c r="A29" s="172"/>
      <c r="B29" s="175"/>
      <c r="C29" s="178"/>
      <c r="D29" s="69" t="s">
        <v>64</v>
      </c>
      <c r="E29" s="115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16"/>
      <c r="Q29" s="117">
        <f t="shared" si="0"/>
        <v>0</v>
      </c>
      <c r="R29" s="181"/>
      <c r="S29" s="169"/>
    </row>
    <row r="30" spans="1:19" ht="12.75">
      <c r="A30" s="173"/>
      <c r="B30" s="176"/>
      <c r="C30" s="179"/>
      <c r="D30" s="72" t="s">
        <v>65</v>
      </c>
      <c r="E30" s="127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28"/>
      <c r="Q30" s="126">
        <f t="shared" si="0"/>
        <v>0</v>
      </c>
      <c r="R30" s="182"/>
      <c r="S30" s="170"/>
    </row>
    <row r="31" spans="1:19" ht="12.75">
      <c r="A31" s="183">
        <v>9</v>
      </c>
      <c r="B31" s="185"/>
      <c r="C31" s="187"/>
      <c r="D31" s="68" t="s">
        <v>63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120">
        <f t="shared" si="0"/>
        <v>0</v>
      </c>
      <c r="R31" s="180">
        <f>SUM(Q31:Q33)</f>
        <v>0</v>
      </c>
      <c r="S31" s="168"/>
    </row>
    <row r="32" spans="1:19" ht="12.75">
      <c r="A32" s="172"/>
      <c r="B32" s="175"/>
      <c r="C32" s="178"/>
      <c r="D32" s="69" t="s">
        <v>64</v>
      </c>
      <c r="E32" s="115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16"/>
      <c r="Q32" s="117">
        <f t="shared" si="0"/>
        <v>0</v>
      </c>
      <c r="R32" s="181"/>
      <c r="S32" s="169"/>
    </row>
    <row r="33" spans="1:19" ht="12.75">
      <c r="A33" s="184"/>
      <c r="B33" s="186"/>
      <c r="C33" s="188"/>
      <c r="D33" s="70" t="s">
        <v>65</v>
      </c>
      <c r="E33" s="127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128"/>
      <c r="Q33" s="126">
        <f t="shared" si="0"/>
        <v>0</v>
      </c>
      <c r="R33" s="182"/>
      <c r="S33" s="170"/>
    </row>
    <row r="34" spans="1:19" ht="12.75">
      <c r="A34" s="171">
        <v>10</v>
      </c>
      <c r="B34" s="174"/>
      <c r="C34" s="177"/>
      <c r="D34" s="71" t="s">
        <v>63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122">
        <f t="shared" si="0"/>
        <v>0</v>
      </c>
      <c r="R34" s="180">
        <f>SUM(Q34:Q36)</f>
        <v>0</v>
      </c>
      <c r="S34" s="168"/>
    </row>
    <row r="35" spans="1:19" ht="12.75">
      <c r="A35" s="172"/>
      <c r="B35" s="175"/>
      <c r="C35" s="178"/>
      <c r="D35" s="69" t="s">
        <v>64</v>
      </c>
      <c r="E35" s="115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16"/>
      <c r="Q35" s="117">
        <f t="shared" si="0"/>
        <v>0</v>
      </c>
      <c r="R35" s="181"/>
      <c r="S35" s="169"/>
    </row>
    <row r="36" spans="1:19" ht="12.75">
      <c r="A36" s="173"/>
      <c r="B36" s="176"/>
      <c r="C36" s="179"/>
      <c r="D36" s="72" t="s">
        <v>65</v>
      </c>
      <c r="E36" s="127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128"/>
      <c r="Q36" s="126">
        <f t="shared" si="0"/>
        <v>0</v>
      </c>
      <c r="R36" s="182"/>
      <c r="S36" s="170"/>
    </row>
    <row r="37" spans="1:19" ht="12.75">
      <c r="A37" s="144" t="s">
        <v>68</v>
      </c>
      <c r="B37" s="145"/>
      <c r="C37" s="146"/>
      <c r="D37" s="68" t="s">
        <v>63</v>
      </c>
      <c r="E37" s="84">
        <f>SUM(E7,E10,E13,E16,E19,E22,E25,E28,E31,E34)</f>
        <v>0</v>
      </c>
      <c r="F37" s="85">
        <f aca="true" t="shared" si="1" ref="F37:P37">SUM(F7,F10,F13,F16,F19,F22,F25,F28,F31,F34)</f>
        <v>0</v>
      </c>
      <c r="G37" s="85">
        <f t="shared" si="1"/>
        <v>0</v>
      </c>
      <c r="H37" s="85">
        <f t="shared" si="1"/>
        <v>0</v>
      </c>
      <c r="I37" s="85">
        <f t="shared" si="1"/>
        <v>0</v>
      </c>
      <c r="J37" s="85">
        <f t="shared" si="1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6">
        <f t="shared" si="1"/>
        <v>0</v>
      </c>
      <c r="Q37" s="120">
        <f>SUM(Q7,Q10,Q13,Q16,Q19,Q22,Q25,Q28,Q31,Q34)</f>
        <v>0</v>
      </c>
      <c r="R37" s="165"/>
      <c r="S37" s="168"/>
    </row>
    <row r="38" spans="1:19" ht="12.75">
      <c r="A38" s="147"/>
      <c r="B38" s="148"/>
      <c r="C38" s="149"/>
      <c r="D38" s="69" t="s">
        <v>64</v>
      </c>
      <c r="E38" s="112">
        <f aca="true" t="shared" si="2" ref="E38:Q39">SUM(E8,E11,E14,E17,E20,E23,E26,E29,E32,E35)</f>
        <v>0</v>
      </c>
      <c r="F38" s="113">
        <f t="shared" si="2"/>
        <v>0</v>
      </c>
      <c r="G38" s="113">
        <f t="shared" si="2"/>
        <v>0</v>
      </c>
      <c r="H38" s="113">
        <f t="shared" si="2"/>
        <v>0</v>
      </c>
      <c r="I38" s="113">
        <f t="shared" si="2"/>
        <v>0</v>
      </c>
      <c r="J38" s="113">
        <f t="shared" si="2"/>
        <v>0</v>
      </c>
      <c r="K38" s="113">
        <f t="shared" si="2"/>
        <v>0</v>
      </c>
      <c r="L38" s="113">
        <f t="shared" si="2"/>
        <v>0</v>
      </c>
      <c r="M38" s="113">
        <f t="shared" si="2"/>
        <v>0</v>
      </c>
      <c r="N38" s="113">
        <f t="shared" si="2"/>
        <v>0</v>
      </c>
      <c r="O38" s="113">
        <f t="shared" si="2"/>
        <v>0</v>
      </c>
      <c r="P38" s="114">
        <f t="shared" si="2"/>
        <v>0</v>
      </c>
      <c r="Q38" s="117">
        <f t="shared" si="2"/>
        <v>0</v>
      </c>
      <c r="R38" s="166"/>
      <c r="S38" s="169"/>
    </row>
    <row r="39" spans="1:19" ht="12.75">
      <c r="A39" s="150"/>
      <c r="B39" s="151"/>
      <c r="C39" s="152"/>
      <c r="D39" s="70" t="s">
        <v>65</v>
      </c>
      <c r="E39" s="123">
        <f>SUM(E9,E12,E15,E18,E21,E24,E27,E30,E33,E36)</f>
        <v>0</v>
      </c>
      <c r="F39" s="124">
        <f t="shared" si="2"/>
        <v>0</v>
      </c>
      <c r="G39" s="124">
        <f t="shared" si="2"/>
        <v>0</v>
      </c>
      <c r="H39" s="124">
        <f t="shared" si="2"/>
        <v>0</v>
      </c>
      <c r="I39" s="124">
        <f t="shared" si="2"/>
        <v>0</v>
      </c>
      <c r="J39" s="124">
        <f t="shared" si="2"/>
        <v>0</v>
      </c>
      <c r="K39" s="124">
        <f t="shared" si="2"/>
        <v>0</v>
      </c>
      <c r="L39" s="124">
        <f t="shared" si="2"/>
        <v>0</v>
      </c>
      <c r="M39" s="124">
        <f t="shared" si="2"/>
        <v>0</v>
      </c>
      <c r="N39" s="124">
        <f t="shared" si="2"/>
        <v>0</v>
      </c>
      <c r="O39" s="124">
        <f t="shared" si="2"/>
        <v>0</v>
      </c>
      <c r="P39" s="125">
        <f t="shared" si="2"/>
        <v>0</v>
      </c>
      <c r="Q39" s="126">
        <f t="shared" si="2"/>
        <v>0</v>
      </c>
      <c r="R39" s="167"/>
      <c r="S39" s="170"/>
    </row>
    <row r="40" spans="1:19" ht="12.75">
      <c r="A40" s="144" t="s">
        <v>69</v>
      </c>
      <c r="B40" s="145"/>
      <c r="C40" s="145"/>
      <c r="D40" s="146"/>
      <c r="E40" s="162">
        <f>SUM(E37:E39)</f>
        <v>0</v>
      </c>
      <c r="F40" s="138">
        <f aca="true" t="shared" si="3" ref="F40:O40">SUM(F37:F39)</f>
        <v>0</v>
      </c>
      <c r="G40" s="138">
        <f t="shared" si="3"/>
        <v>0</v>
      </c>
      <c r="H40" s="138">
        <f t="shared" si="3"/>
        <v>0</v>
      </c>
      <c r="I40" s="138">
        <f t="shared" si="3"/>
        <v>0</v>
      </c>
      <c r="J40" s="138">
        <f t="shared" si="3"/>
        <v>0</v>
      </c>
      <c r="K40" s="138">
        <f t="shared" si="3"/>
        <v>0</v>
      </c>
      <c r="L40" s="138">
        <f t="shared" si="3"/>
        <v>0</v>
      </c>
      <c r="M40" s="138">
        <f t="shared" si="3"/>
        <v>0</v>
      </c>
      <c r="N40" s="138">
        <f t="shared" si="3"/>
        <v>0</v>
      </c>
      <c r="O40" s="138">
        <f t="shared" si="3"/>
        <v>0</v>
      </c>
      <c r="P40" s="141">
        <f>SUM(P37:P39)</f>
        <v>0</v>
      </c>
      <c r="Q40" s="257"/>
      <c r="R40" s="156">
        <f>SUM(R7:R36)</f>
        <v>0</v>
      </c>
      <c r="S40" s="159"/>
    </row>
    <row r="41" spans="1:19" ht="12.75">
      <c r="A41" s="147"/>
      <c r="B41" s="148"/>
      <c r="C41" s="148"/>
      <c r="D41" s="149"/>
      <c r="E41" s="199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7"/>
      <c r="Q41" s="258"/>
      <c r="R41" s="157"/>
      <c r="S41" s="160"/>
    </row>
    <row r="42" spans="1:19" ht="12.75">
      <c r="A42" s="150"/>
      <c r="B42" s="151"/>
      <c r="C42" s="151"/>
      <c r="D42" s="152"/>
      <c r="E42" s="200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259"/>
      <c r="R42" s="158"/>
      <c r="S42" s="161"/>
    </row>
    <row r="49" spans="1:19" ht="12.75">
      <c r="A49" t="s">
        <v>41</v>
      </c>
      <c r="S49" s="87" t="s">
        <v>67</v>
      </c>
    </row>
    <row r="50" spans="1:19" ht="15.75">
      <c r="A50" s="194" t="s">
        <v>89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7:19" ht="12.75">
      <c r="Q51" s="60" t="s">
        <v>5</v>
      </c>
      <c r="R51" s="189">
        <f>R3</f>
        <v>0</v>
      </c>
      <c r="S51" s="190"/>
    </row>
    <row r="52" spans="12:19" ht="12.75">
      <c r="L52" s="60" t="s">
        <v>3</v>
      </c>
      <c r="M52" s="191" t="str">
        <f>M4</f>
        <v>短期入所生活介護</v>
      </c>
      <c r="N52" s="192"/>
      <c r="O52" s="193"/>
      <c r="Q52" s="60" t="s">
        <v>42</v>
      </c>
      <c r="R52" s="189">
        <f>R4</f>
        <v>0</v>
      </c>
      <c r="S52" s="190"/>
    </row>
    <row r="53" ht="12.75">
      <c r="B53" t="s">
        <v>43</v>
      </c>
    </row>
    <row r="54" spans="1:19" ht="12.75">
      <c r="A54" s="66" t="s">
        <v>62</v>
      </c>
      <c r="B54" s="63" t="s">
        <v>44</v>
      </c>
      <c r="C54" s="64" t="s">
        <v>45</v>
      </c>
      <c r="D54" s="67" t="s">
        <v>46</v>
      </c>
      <c r="E54" s="65" t="s">
        <v>47</v>
      </c>
      <c r="F54" s="63" t="s">
        <v>48</v>
      </c>
      <c r="G54" s="63" t="s">
        <v>49</v>
      </c>
      <c r="H54" s="63" t="s">
        <v>50</v>
      </c>
      <c r="I54" s="63" t="s">
        <v>51</v>
      </c>
      <c r="J54" s="63" t="s">
        <v>52</v>
      </c>
      <c r="K54" s="63" t="s">
        <v>53</v>
      </c>
      <c r="L54" s="63" t="s">
        <v>54</v>
      </c>
      <c r="M54" s="63" t="s">
        <v>55</v>
      </c>
      <c r="N54" s="63" t="s">
        <v>56</v>
      </c>
      <c r="O54" s="63" t="s">
        <v>57</v>
      </c>
      <c r="P54" s="73" t="s">
        <v>58</v>
      </c>
      <c r="Q54" s="119" t="s">
        <v>59</v>
      </c>
      <c r="R54" s="67" t="s">
        <v>60</v>
      </c>
      <c r="S54" s="58" t="s">
        <v>61</v>
      </c>
    </row>
    <row r="55" spans="1:19" ht="12.75">
      <c r="A55" s="183">
        <v>11</v>
      </c>
      <c r="B55" s="185"/>
      <c r="C55" s="187"/>
      <c r="D55" s="68" t="s">
        <v>63</v>
      </c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120">
        <f>SUM(E55:P55)</f>
        <v>0</v>
      </c>
      <c r="R55" s="180">
        <f>SUM(Q55:Q57)</f>
        <v>0</v>
      </c>
      <c r="S55" s="168"/>
    </row>
    <row r="56" spans="1:19" ht="12.75">
      <c r="A56" s="172"/>
      <c r="B56" s="175"/>
      <c r="C56" s="178"/>
      <c r="D56" s="69" t="s">
        <v>64</v>
      </c>
      <c r="E56" s="115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116"/>
      <c r="Q56" s="117">
        <f aca="true" t="shared" si="4" ref="Q56:Q84">SUM(E56:P56)</f>
        <v>0</v>
      </c>
      <c r="R56" s="181"/>
      <c r="S56" s="169"/>
    </row>
    <row r="57" spans="1:19" ht="12.75">
      <c r="A57" s="184"/>
      <c r="B57" s="186"/>
      <c r="C57" s="188"/>
      <c r="D57" s="70" t="s">
        <v>65</v>
      </c>
      <c r="E57" s="127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128"/>
      <c r="Q57" s="126">
        <f t="shared" si="4"/>
        <v>0</v>
      </c>
      <c r="R57" s="182"/>
      <c r="S57" s="170"/>
    </row>
    <row r="58" spans="1:19" ht="12.75">
      <c r="A58" s="171">
        <v>12</v>
      </c>
      <c r="B58" s="174"/>
      <c r="C58" s="177"/>
      <c r="D58" s="71" t="s">
        <v>63</v>
      </c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122">
        <f t="shared" si="4"/>
        <v>0</v>
      </c>
      <c r="R58" s="180">
        <f>SUM(Q58:Q60)</f>
        <v>0</v>
      </c>
      <c r="S58" s="168"/>
    </row>
    <row r="59" spans="1:19" ht="12.75">
      <c r="A59" s="172"/>
      <c r="B59" s="175"/>
      <c r="C59" s="178"/>
      <c r="D59" s="69" t="s">
        <v>64</v>
      </c>
      <c r="E59" s="115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116"/>
      <c r="Q59" s="117">
        <f t="shared" si="4"/>
        <v>0</v>
      </c>
      <c r="R59" s="181"/>
      <c r="S59" s="169"/>
    </row>
    <row r="60" spans="1:19" ht="12.75">
      <c r="A60" s="173"/>
      <c r="B60" s="176"/>
      <c r="C60" s="179"/>
      <c r="D60" s="72" t="s">
        <v>65</v>
      </c>
      <c r="E60" s="127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128"/>
      <c r="Q60" s="126">
        <f t="shared" si="4"/>
        <v>0</v>
      </c>
      <c r="R60" s="182"/>
      <c r="S60" s="170"/>
    </row>
    <row r="61" spans="1:19" ht="12.75">
      <c r="A61" s="183">
        <v>13</v>
      </c>
      <c r="B61" s="185"/>
      <c r="C61" s="187"/>
      <c r="D61" s="68" t="s">
        <v>63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120">
        <f t="shared" si="4"/>
        <v>0</v>
      </c>
      <c r="R61" s="180">
        <f>SUM(Q61:Q63)</f>
        <v>0</v>
      </c>
      <c r="S61" s="168"/>
    </row>
    <row r="62" spans="1:19" ht="12.75">
      <c r="A62" s="172"/>
      <c r="B62" s="175"/>
      <c r="C62" s="178"/>
      <c r="D62" s="69" t="s">
        <v>64</v>
      </c>
      <c r="E62" s="115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16"/>
      <c r="Q62" s="117">
        <f t="shared" si="4"/>
        <v>0</v>
      </c>
      <c r="R62" s="181"/>
      <c r="S62" s="169"/>
    </row>
    <row r="63" spans="1:19" ht="12.75">
      <c r="A63" s="184"/>
      <c r="B63" s="186"/>
      <c r="C63" s="188"/>
      <c r="D63" s="70" t="s">
        <v>65</v>
      </c>
      <c r="E63" s="127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128"/>
      <c r="Q63" s="126">
        <f t="shared" si="4"/>
        <v>0</v>
      </c>
      <c r="R63" s="182"/>
      <c r="S63" s="170"/>
    </row>
    <row r="64" spans="1:19" ht="12.75">
      <c r="A64" s="171">
        <v>14</v>
      </c>
      <c r="B64" s="174"/>
      <c r="C64" s="177"/>
      <c r="D64" s="71" t="s">
        <v>63</v>
      </c>
      <c r="E64" s="80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122">
        <f t="shared" si="4"/>
        <v>0</v>
      </c>
      <c r="R64" s="180">
        <f>SUM(Q64:Q66)</f>
        <v>0</v>
      </c>
      <c r="S64" s="168"/>
    </row>
    <row r="65" spans="1:19" ht="12.75">
      <c r="A65" s="172"/>
      <c r="B65" s="175"/>
      <c r="C65" s="178"/>
      <c r="D65" s="69" t="s">
        <v>64</v>
      </c>
      <c r="E65" s="115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16"/>
      <c r="Q65" s="117">
        <f t="shared" si="4"/>
        <v>0</v>
      </c>
      <c r="R65" s="181"/>
      <c r="S65" s="169"/>
    </row>
    <row r="66" spans="1:19" ht="12.75">
      <c r="A66" s="173"/>
      <c r="B66" s="176"/>
      <c r="C66" s="179"/>
      <c r="D66" s="72" t="s">
        <v>65</v>
      </c>
      <c r="E66" s="127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128"/>
      <c r="Q66" s="126">
        <f t="shared" si="4"/>
        <v>0</v>
      </c>
      <c r="R66" s="182"/>
      <c r="S66" s="170"/>
    </row>
    <row r="67" spans="1:19" ht="12.75">
      <c r="A67" s="183">
        <v>15</v>
      </c>
      <c r="B67" s="185"/>
      <c r="C67" s="187"/>
      <c r="D67" s="68" t="s">
        <v>63</v>
      </c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  <c r="Q67" s="120">
        <f t="shared" si="4"/>
        <v>0</v>
      </c>
      <c r="R67" s="180">
        <f>SUM(Q67:Q69)</f>
        <v>0</v>
      </c>
      <c r="S67" s="168"/>
    </row>
    <row r="68" spans="1:19" ht="12.75">
      <c r="A68" s="172"/>
      <c r="B68" s="175"/>
      <c r="C68" s="178"/>
      <c r="D68" s="69" t="s">
        <v>64</v>
      </c>
      <c r="E68" s="115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16"/>
      <c r="Q68" s="117">
        <f t="shared" si="4"/>
        <v>0</v>
      </c>
      <c r="R68" s="181"/>
      <c r="S68" s="169"/>
    </row>
    <row r="69" spans="1:19" ht="12.75">
      <c r="A69" s="184"/>
      <c r="B69" s="186"/>
      <c r="C69" s="188"/>
      <c r="D69" s="70" t="s">
        <v>65</v>
      </c>
      <c r="E69" s="127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128"/>
      <c r="Q69" s="126">
        <f t="shared" si="4"/>
        <v>0</v>
      </c>
      <c r="R69" s="182"/>
      <c r="S69" s="170"/>
    </row>
    <row r="70" spans="1:19" ht="12.75">
      <c r="A70" s="171">
        <v>16</v>
      </c>
      <c r="B70" s="174"/>
      <c r="C70" s="177"/>
      <c r="D70" s="71" t="s">
        <v>63</v>
      </c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122">
        <f t="shared" si="4"/>
        <v>0</v>
      </c>
      <c r="R70" s="180">
        <f>SUM(Q70:Q72)</f>
        <v>0</v>
      </c>
      <c r="S70" s="168"/>
    </row>
    <row r="71" spans="1:19" ht="12.75">
      <c r="A71" s="172"/>
      <c r="B71" s="175"/>
      <c r="C71" s="178"/>
      <c r="D71" s="69" t="s">
        <v>64</v>
      </c>
      <c r="E71" s="115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16"/>
      <c r="Q71" s="117">
        <f t="shared" si="4"/>
        <v>0</v>
      </c>
      <c r="R71" s="181"/>
      <c r="S71" s="169"/>
    </row>
    <row r="72" spans="1:19" ht="12.75">
      <c r="A72" s="173"/>
      <c r="B72" s="176"/>
      <c r="C72" s="179"/>
      <c r="D72" s="72" t="s">
        <v>65</v>
      </c>
      <c r="E72" s="127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128"/>
      <c r="Q72" s="126">
        <f t="shared" si="4"/>
        <v>0</v>
      </c>
      <c r="R72" s="182"/>
      <c r="S72" s="170"/>
    </row>
    <row r="73" spans="1:19" ht="12.75">
      <c r="A73" s="183">
        <v>17</v>
      </c>
      <c r="B73" s="185"/>
      <c r="C73" s="187"/>
      <c r="D73" s="68" t="s">
        <v>63</v>
      </c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120">
        <f t="shared" si="4"/>
        <v>0</v>
      </c>
      <c r="R73" s="180">
        <f>SUM(Q73:Q75)</f>
        <v>0</v>
      </c>
      <c r="S73" s="168"/>
    </row>
    <row r="74" spans="1:19" ht="12.75">
      <c r="A74" s="172"/>
      <c r="B74" s="175"/>
      <c r="C74" s="178"/>
      <c r="D74" s="69" t="s">
        <v>64</v>
      </c>
      <c r="E74" s="115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16"/>
      <c r="Q74" s="117">
        <f t="shared" si="4"/>
        <v>0</v>
      </c>
      <c r="R74" s="181"/>
      <c r="S74" s="169"/>
    </row>
    <row r="75" spans="1:19" ht="12.75">
      <c r="A75" s="184"/>
      <c r="B75" s="186"/>
      <c r="C75" s="188"/>
      <c r="D75" s="70" t="s">
        <v>65</v>
      </c>
      <c r="E75" s="127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128"/>
      <c r="Q75" s="126">
        <f t="shared" si="4"/>
        <v>0</v>
      </c>
      <c r="R75" s="182"/>
      <c r="S75" s="170"/>
    </row>
    <row r="76" spans="1:19" ht="12.75">
      <c r="A76" s="171">
        <v>18</v>
      </c>
      <c r="B76" s="174"/>
      <c r="C76" s="177"/>
      <c r="D76" s="71" t="s">
        <v>63</v>
      </c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122">
        <f t="shared" si="4"/>
        <v>0</v>
      </c>
      <c r="R76" s="180">
        <f>SUM(Q76:Q78)</f>
        <v>0</v>
      </c>
      <c r="S76" s="168"/>
    </row>
    <row r="77" spans="1:19" ht="12.75">
      <c r="A77" s="172"/>
      <c r="B77" s="175"/>
      <c r="C77" s="178"/>
      <c r="D77" s="69" t="s">
        <v>64</v>
      </c>
      <c r="E77" s="115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16"/>
      <c r="Q77" s="117">
        <f t="shared" si="4"/>
        <v>0</v>
      </c>
      <c r="R77" s="181"/>
      <c r="S77" s="169"/>
    </row>
    <row r="78" spans="1:19" ht="12.75">
      <c r="A78" s="173"/>
      <c r="B78" s="176"/>
      <c r="C78" s="179"/>
      <c r="D78" s="72" t="s">
        <v>65</v>
      </c>
      <c r="E78" s="127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28"/>
      <c r="Q78" s="126">
        <f t="shared" si="4"/>
        <v>0</v>
      </c>
      <c r="R78" s="182"/>
      <c r="S78" s="170"/>
    </row>
    <row r="79" spans="1:19" ht="12.75">
      <c r="A79" s="183">
        <v>19</v>
      </c>
      <c r="B79" s="185"/>
      <c r="C79" s="187"/>
      <c r="D79" s="68" t="s">
        <v>63</v>
      </c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  <c r="Q79" s="120">
        <f t="shared" si="4"/>
        <v>0</v>
      </c>
      <c r="R79" s="180">
        <f>SUM(Q79:Q81)</f>
        <v>0</v>
      </c>
      <c r="S79" s="168"/>
    </row>
    <row r="80" spans="1:19" ht="12.75">
      <c r="A80" s="172"/>
      <c r="B80" s="175"/>
      <c r="C80" s="178"/>
      <c r="D80" s="69" t="s">
        <v>64</v>
      </c>
      <c r="E80" s="115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116"/>
      <c r="Q80" s="117">
        <f t="shared" si="4"/>
        <v>0</v>
      </c>
      <c r="R80" s="181"/>
      <c r="S80" s="169"/>
    </row>
    <row r="81" spans="1:19" ht="12.75">
      <c r="A81" s="184"/>
      <c r="B81" s="186"/>
      <c r="C81" s="188"/>
      <c r="D81" s="70" t="s">
        <v>65</v>
      </c>
      <c r="E81" s="127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28"/>
      <c r="Q81" s="126">
        <f t="shared" si="4"/>
        <v>0</v>
      </c>
      <c r="R81" s="182"/>
      <c r="S81" s="170"/>
    </row>
    <row r="82" spans="1:19" ht="12.75">
      <c r="A82" s="171">
        <v>20</v>
      </c>
      <c r="B82" s="174"/>
      <c r="C82" s="177"/>
      <c r="D82" s="71" t="s">
        <v>63</v>
      </c>
      <c r="E82" s="80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122">
        <f t="shared" si="4"/>
        <v>0</v>
      </c>
      <c r="R82" s="180">
        <f>SUM(Q82:Q84)</f>
        <v>0</v>
      </c>
      <c r="S82" s="168"/>
    </row>
    <row r="83" spans="1:19" ht="12.75">
      <c r="A83" s="172"/>
      <c r="B83" s="175"/>
      <c r="C83" s="178"/>
      <c r="D83" s="69" t="s">
        <v>64</v>
      </c>
      <c r="E83" s="115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116"/>
      <c r="Q83" s="117">
        <f t="shared" si="4"/>
        <v>0</v>
      </c>
      <c r="R83" s="181"/>
      <c r="S83" s="169"/>
    </row>
    <row r="84" spans="1:19" ht="12.75">
      <c r="A84" s="173"/>
      <c r="B84" s="176"/>
      <c r="C84" s="179"/>
      <c r="D84" s="72" t="s">
        <v>65</v>
      </c>
      <c r="E84" s="127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128"/>
      <c r="Q84" s="126">
        <f t="shared" si="4"/>
        <v>0</v>
      </c>
      <c r="R84" s="182"/>
      <c r="S84" s="170"/>
    </row>
    <row r="85" spans="1:19" ht="12.75">
      <c r="A85" s="144" t="s">
        <v>70</v>
      </c>
      <c r="B85" s="145"/>
      <c r="C85" s="146"/>
      <c r="D85" s="68" t="s">
        <v>63</v>
      </c>
      <c r="E85" s="84">
        <f>SUM(E55,E58,E61,E64,E67,E70,E73,E76,E79,E82)</f>
        <v>0</v>
      </c>
      <c r="F85" s="85">
        <f aca="true" t="shared" si="5" ref="F85:P85">SUM(F55,F58,F61,F64,F67,F70,F73,F76,F79,F82)</f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>
        <f t="shared" si="5"/>
        <v>0</v>
      </c>
      <c r="M85" s="85">
        <f t="shared" si="5"/>
        <v>0</v>
      </c>
      <c r="N85" s="85">
        <f t="shared" si="5"/>
        <v>0</v>
      </c>
      <c r="O85" s="85">
        <f t="shared" si="5"/>
        <v>0</v>
      </c>
      <c r="P85" s="86">
        <f t="shared" si="5"/>
        <v>0</v>
      </c>
      <c r="Q85" s="120">
        <f>SUM(Q55,Q58,Q61,Q64,Q67,Q70,Q73,Q76,Q79,Q82)</f>
        <v>0</v>
      </c>
      <c r="R85" s="165"/>
      <c r="S85" s="168"/>
    </row>
    <row r="86" spans="1:19" ht="12.75">
      <c r="A86" s="147"/>
      <c r="B86" s="148"/>
      <c r="C86" s="149"/>
      <c r="D86" s="69" t="s">
        <v>64</v>
      </c>
      <c r="E86" s="112">
        <f aca="true" t="shared" si="6" ref="E86:Q87">SUM(E56,E59,E62,E65,E68,E71,E74,E77,E80,E83)</f>
        <v>0</v>
      </c>
      <c r="F86" s="113">
        <f t="shared" si="6"/>
        <v>0</v>
      </c>
      <c r="G86" s="113">
        <f t="shared" si="6"/>
        <v>0</v>
      </c>
      <c r="H86" s="113">
        <f t="shared" si="6"/>
        <v>0</v>
      </c>
      <c r="I86" s="113">
        <f t="shared" si="6"/>
        <v>0</v>
      </c>
      <c r="J86" s="113">
        <f t="shared" si="6"/>
        <v>0</v>
      </c>
      <c r="K86" s="113">
        <f t="shared" si="6"/>
        <v>0</v>
      </c>
      <c r="L86" s="113">
        <f t="shared" si="6"/>
        <v>0</v>
      </c>
      <c r="M86" s="113">
        <f t="shared" si="6"/>
        <v>0</v>
      </c>
      <c r="N86" s="113">
        <f t="shared" si="6"/>
        <v>0</v>
      </c>
      <c r="O86" s="113">
        <f t="shared" si="6"/>
        <v>0</v>
      </c>
      <c r="P86" s="114">
        <f t="shared" si="6"/>
        <v>0</v>
      </c>
      <c r="Q86" s="117">
        <f t="shared" si="6"/>
        <v>0</v>
      </c>
      <c r="R86" s="166"/>
      <c r="S86" s="169"/>
    </row>
    <row r="87" spans="1:19" ht="12.75">
      <c r="A87" s="150"/>
      <c r="B87" s="151"/>
      <c r="C87" s="152"/>
      <c r="D87" s="70" t="s">
        <v>65</v>
      </c>
      <c r="E87" s="123">
        <f>SUM(E57,E60,E63,E66,E69,E72,E75,E78,E81,E84)</f>
        <v>0</v>
      </c>
      <c r="F87" s="124">
        <f t="shared" si="6"/>
        <v>0</v>
      </c>
      <c r="G87" s="124">
        <f t="shared" si="6"/>
        <v>0</v>
      </c>
      <c r="H87" s="124">
        <f t="shared" si="6"/>
        <v>0</v>
      </c>
      <c r="I87" s="124">
        <f t="shared" si="6"/>
        <v>0</v>
      </c>
      <c r="J87" s="124">
        <f t="shared" si="6"/>
        <v>0</v>
      </c>
      <c r="K87" s="124">
        <f t="shared" si="6"/>
        <v>0</v>
      </c>
      <c r="L87" s="124">
        <f t="shared" si="6"/>
        <v>0</v>
      </c>
      <c r="M87" s="124">
        <f t="shared" si="6"/>
        <v>0</v>
      </c>
      <c r="N87" s="124">
        <f t="shared" si="6"/>
        <v>0</v>
      </c>
      <c r="O87" s="124">
        <f t="shared" si="6"/>
        <v>0</v>
      </c>
      <c r="P87" s="125">
        <f t="shared" si="6"/>
        <v>0</v>
      </c>
      <c r="Q87" s="126">
        <f t="shared" si="6"/>
        <v>0</v>
      </c>
      <c r="R87" s="167"/>
      <c r="S87" s="170"/>
    </row>
    <row r="88" spans="1:19" ht="12.75">
      <c r="A88" s="144" t="s">
        <v>71</v>
      </c>
      <c r="B88" s="145"/>
      <c r="C88" s="145"/>
      <c r="D88" s="146"/>
      <c r="E88" s="162">
        <f>SUM(E85:E87)</f>
        <v>0</v>
      </c>
      <c r="F88" s="138">
        <f aca="true" t="shared" si="7" ref="F88:O88">SUM(F85:F87)</f>
        <v>0</v>
      </c>
      <c r="G88" s="138">
        <f t="shared" si="7"/>
        <v>0</v>
      </c>
      <c r="H88" s="138">
        <f t="shared" si="7"/>
        <v>0</v>
      </c>
      <c r="I88" s="138">
        <f t="shared" si="7"/>
        <v>0</v>
      </c>
      <c r="J88" s="138">
        <f t="shared" si="7"/>
        <v>0</v>
      </c>
      <c r="K88" s="138">
        <f t="shared" si="7"/>
        <v>0</v>
      </c>
      <c r="L88" s="138">
        <f t="shared" si="7"/>
        <v>0</v>
      </c>
      <c r="M88" s="138">
        <f t="shared" si="7"/>
        <v>0</v>
      </c>
      <c r="N88" s="138">
        <f t="shared" si="7"/>
        <v>0</v>
      </c>
      <c r="O88" s="138">
        <f t="shared" si="7"/>
        <v>0</v>
      </c>
      <c r="P88" s="141">
        <f>SUM(P85:P87)</f>
        <v>0</v>
      </c>
      <c r="Q88" s="257"/>
      <c r="R88" s="156">
        <f>SUM(R55:R84)</f>
        <v>0</v>
      </c>
      <c r="S88" s="159"/>
    </row>
    <row r="89" spans="1:19" ht="12.75">
      <c r="A89" s="147"/>
      <c r="B89" s="148"/>
      <c r="C89" s="148"/>
      <c r="D89" s="149"/>
      <c r="E89" s="16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2"/>
      <c r="Q89" s="258"/>
      <c r="R89" s="157"/>
      <c r="S89" s="160"/>
    </row>
    <row r="90" spans="1:19" ht="12.75">
      <c r="A90" s="150"/>
      <c r="B90" s="151"/>
      <c r="C90" s="151"/>
      <c r="D90" s="152"/>
      <c r="E90" s="164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3"/>
      <c r="Q90" s="259"/>
      <c r="R90" s="158"/>
      <c r="S90" s="161"/>
    </row>
    <row r="91" spans="1:19" ht="12.75">
      <c r="A91" s="144" t="s">
        <v>72</v>
      </c>
      <c r="B91" s="145"/>
      <c r="C91" s="146"/>
      <c r="D91" s="68" t="s">
        <v>63</v>
      </c>
      <c r="E91" s="84">
        <f>SUM(E37,E85)</f>
        <v>0</v>
      </c>
      <c r="F91" s="85">
        <f aca="true" t="shared" si="8" ref="F91:P91">SUM(F37,F85)</f>
        <v>0</v>
      </c>
      <c r="G91" s="85">
        <f t="shared" si="8"/>
        <v>0</v>
      </c>
      <c r="H91" s="85">
        <f t="shared" si="8"/>
        <v>0</v>
      </c>
      <c r="I91" s="85">
        <f t="shared" si="8"/>
        <v>0</v>
      </c>
      <c r="J91" s="85">
        <f t="shared" si="8"/>
        <v>0</v>
      </c>
      <c r="K91" s="85">
        <f t="shared" si="8"/>
        <v>0</v>
      </c>
      <c r="L91" s="85">
        <f t="shared" si="8"/>
        <v>0</v>
      </c>
      <c r="M91" s="85">
        <f t="shared" si="8"/>
        <v>0</v>
      </c>
      <c r="N91" s="85">
        <f t="shared" si="8"/>
        <v>0</v>
      </c>
      <c r="O91" s="85">
        <f t="shared" si="8"/>
        <v>0</v>
      </c>
      <c r="P91" s="86">
        <f t="shared" si="8"/>
        <v>0</v>
      </c>
      <c r="Q91" s="120">
        <f>SUM(Q37,Q85)</f>
        <v>0</v>
      </c>
      <c r="R91" s="165"/>
      <c r="S91" s="168"/>
    </row>
    <row r="92" spans="1:19" ht="12.75">
      <c r="A92" s="147"/>
      <c r="B92" s="148"/>
      <c r="C92" s="149"/>
      <c r="D92" s="69" t="s">
        <v>64</v>
      </c>
      <c r="E92" s="112">
        <f aca="true" t="shared" si="9" ref="E92:Q93">SUM(E38,E86)</f>
        <v>0</v>
      </c>
      <c r="F92" s="113">
        <f t="shared" si="9"/>
        <v>0</v>
      </c>
      <c r="G92" s="113">
        <f t="shared" si="9"/>
        <v>0</v>
      </c>
      <c r="H92" s="113">
        <f t="shared" si="9"/>
        <v>0</v>
      </c>
      <c r="I92" s="113">
        <f t="shared" si="9"/>
        <v>0</v>
      </c>
      <c r="J92" s="113">
        <f t="shared" si="9"/>
        <v>0</v>
      </c>
      <c r="K92" s="113">
        <f t="shared" si="9"/>
        <v>0</v>
      </c>
      <c r="L92" s="113">
        <f t="shared" si="9"/>
        <v>0</v>
      </c>
      <c r="M92" s="113">
        <f t="shared" si="9"/>
        <v>0</v>
      </c>
      <c r="N92" s="113">
        <f t="shared" si="9"/>
        <v>0</v>
      </c>
      <c r="O92" s="113">
        <f t="shared" si="9"/>
        <v>0</v>
      </c>
      <c r="P92" s="118">
        <f t="shared" si="9"/>
        <v>0</v>
      </c>
      <c r="Q92" s="117">
        <f t="shared" si="9"/>
        <v>0</v>
      </c>
      <c r="R92" s="166"/>
      <c r="S92" s="169"/>
    </row>
    <row r="93" spans="1:19" ht="12.75">
      <c r="A93" s="150"/>
      <c r="B93" s="151"/>
      <c r="C93" s="152"/>
      <c r="D93" s="70" t="s">
        <v>65</v>
      </c>
      <c r="E93" s="123">
        <f t="shared" si="9"/>
        <v>0</v>
      </c>
      <c r="F93" s="124">
        <f t="shared" si="9"/>
        <v>0</v>
      </c>
      <c r="G93" s="124">
        <f t="shared" si="9"/>
        <v>0</v>
      </c>
      <c r="H93" s="124">
        <f t="shared" si="9"/>
        <v>0</v>
      </c>
      <c r="I93" s="124">
        <f t="shared" si="9"/>
        <v>0</v>
      </c>
      <c r="J93" s="124">
        <f t="shared" si="9"/>
        <v>0</v>
      </c>
      <c r="K93" s="124">
        <f t="shared" si="9"/>
        <v>0</v>
      </c>
      <c r="L93" s="124">
        <f t="shared" si="9"/>
        <v>0</v>
      </c>
      <c r="M93" s="124">
        <f t="shared" si="9"/>
        <v>0</v>
      </c>
      <c r="N93" s="124">
        <f t="shared" si="9"/>
        <v>0</v>
      </c>
      <c r="O93" s="124">
        <f t="shared" si="9"/>
        <v>0</v>
      </c>
      <c r="P93" s="129">
        <f t="shared" si="9"/>
        <v>0</v>
      </c>
      <c r="Q93" s="126">
        <f t="shared" si="9"/>
        <v>0</v>
      </c>
      <c r="R93" s="167"/>
      <c r="S93" s="170"/>
    </row>
    <row r="94" spans="1:19" ht="12.75">
      <c r="A94" s="144" t="s">
        <v>73</v>
      </c>
      <c r="B94" s="145"/>
      <c r="C94" s="145"/>
      <c r="D94" s="146"/>
      <c r="E94" s="162">
        <f>SUM(E91:E93)</f>
        <v>0</v>
      </c>
      <c r="F94" s="138">
        <f aca="true" t="shared" si="10" ref="F94:O94">SUM(F91:F93)</f>
        <v>0</v>
      </c>
      <c r="G94" s="138">
        <f t="shared" si="10"/>
        <v>0</v>
      </c>
      <c r="H94" s="138">
        <f t="shared" si="10"/>
        <v>0</v>
      </c>
      <c r="I94" s="138">
        <f t="shared" si="10"/>
        <v>0</v>
      </c>
      <c r="J94" s="138">
        <f t="shared" si="10"/>
        <v>0</v>
      </c>
      <c r="K94" s="138">
        <f t="shared" si="10"/>
        <v>0</v>
      </c>
      <c r="L94" s="138">
        <f t="shared" si="10"/>
        <v>0</v>
      </c>
      <c r="M94" s="138">
        <f t="shared" si="10"/>
        <v>0</v>
      </c>
      <c r="N94" s="138">
        <f t="shared" si="10"/>
        <v>0</v>
      </c>
      <c r="O94" s="138">
        <f t="shared" si="10"/>
        <v>0</v>
      </c>
      <c r="P94" s="141">
        <f>SUM(P91:P93)</f>
        <v>0</v>
      </c>
      <c r="Q94" s="257"/>
      <c r="R94" s="156">
        <f>SUM(R40,R88)</f>
        <v>0</v>
      </c>
      <c r="S94" s="159"/>
    </row>
    <row r="95" spans="1:19" ht="12.75">
      <c r="A95" s="147"/>
      <c r="B95" s="148"/>
      <c r="C95" s="148"/>
      <c r="D95" s="149"/>
      <c r="E95" s="16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2"/>
      <c r="Q95" s="258"/>
      <c r="R95" s="157"/>
      <c r="S95" s="160"/>
    </row>
    <row r="96" spans="1:19" ht="12.75">
      <c r="A96" s="150"/>
      <c r="B96" s="151"/>
      <c r="C96" s="151"/>
      <c r="D96" s="152"/>
      <c r="E96" s="164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3"/>
      <c r="Q96" s="259"/>
      <c r="R96" s="158"/>
      <c r="S96" s="161"/>
    </row>
  </sheetData>
  <sheetProtection/>
  <mergeCells count="165">
    <mergeCell ref="A2:S2"/>
    <mergeCell ref="R3:S3"/>
    <mergeCell ref="M4:O4"/>
    <mergeCell ref="R4:S4"/>
    <mergeCell ref="A7:A9"/>
    <mergeCell ref="B7:B9"/>
    <mergeCell ref="C7:C9"/>
    <mergeCell ref="R7:R9"/>
    <mergeCell ref="S7:S9"/>
    <mergeCell ref="A10:A12"/>
    <mergeCell ref="B10:B12"/>
    <mergeCell ref="C10:C12"/>
    <mergeCell ref="R10:R12"/>
    <mergeCell ref="S10:S12"/>
    <mergeCell ref="A13:A15"/>
    <mergeCell ref="B13:B15"/>
    <mergeCell ref="C13:C15"/>
    <mergeCell ref="R13:R15"/>
    <mergeCell ref="S13:S15"/>
    <mergeCell ref="A16:A18"/>
    <mergeCell ref="B16:B18"/>
    <mergeCell ref="C16:C18"/>
    <mergeCell ref="R16:R18"/>
    <mergeCell ref="S16:S18"/>
    <mergeCell ref="A19:A21"/>
    <mergeCell ref="B19:B21"/>
    <mergeCell ref="C19:C21"/>
    <mergeCell ref="R19:R21"/>
    <mergeCell ref="S19:S21"/>
    <mergeCell ref="A22:A24"/>
    <mergeCell ref="B22:B24"/>
    <mergeCell ref="C22:C24"/>
    <mergeCell ref="R22:R24"/>
    <mergeCell ref="S22:S24"/>
    <mergeCell ref="A25:A27"/>
    <mergeCell ref="B25:B27"/>
    <mergeCell ref="C25:C27"/>
    <mergeCell ref="R25:R27"/>
    <mergeCell ref="S25:S27"/>
    <mergeCell ref="A28:A30"/>
    <mergeCell ref="B28:B30"/>
    <mergeCell ref="C28:C30"/>
    <mergeCell ref="R28:R30"/>
    <mergeCell ref="S28:S30"/>
    <mergeCell ref="A31:A33"/>
    <mergeCell ref="B31:B33"/>
    <mergeCell ref="C31:C33"/>
    <mergeCell ref="R31:R33"/>
    <mergeCell ref="S31:S33"/>
    <mergeCell ref="A34:A36"/>
    <mergeCell ref="B34:B36"/>
    <mergeCell ref="C34:C36"/>
    <mergeCell ref="R34:R36"/>
    <mergeCell ref="S34:S36"/>
    <mergeCell ref="A37:C39"/>
    <mergeCell ref="R37:R39"/>
    <mergeCell ref="S37:S39"/>
    <mergeCell ref="N40:N42"/>
    <mergeCell ref="O40:O42"/>
    <mergeCell ref="A40:D42"/>
    <mergeCell ref="E40:E42"/>
    <mergeCell ref="F40:F42"/>
    <mergeCell ref="G40:G42"/>
    <mergeCell ref="H40:H42"/>
    <mergeCell ref="I40:I42"/>
    <mergeCell ref="P40:P42"/>
    <mergeCell ref="Q40:Q42"/>
    <mergeCell ref="R40:R42"/>
    <mergeCell ref="S40:S42"/>
    <mergeCell ref="A50:S50"/>
    <mergeCell ref="R51:S51"/>
    <mergeCell ref="J40:J42"/>
    <mergeCell ref="K40:K42"/>
    <mergeCell ref="L40:L42"/>
    <mergeCell ref="M40:M42"/>
    <mergeCell ref="M52:O52"/>
    <mergeCell ref="R52:S52"/>
    <mergeCell ref="A55:A57"/>
    <mergeCell ref="B55:B57"/>
    <mergeCell ref="C55:C57"/>
    <mergeCell ref="R55:R57"/>
    <mergeCell ref="S55:S57"/>
    <mergeCell ref="A58:A60"/>
    <mergeCell ref="B58:B60"/>
    <mergeCell ref="C58:C60"/>
    <mergeCell ref="R58:R60"/>
    <mergeCell ref="S58:S60"/>
    <mergeCell ref="A61:A63"/>
    <mergeCell ref="B61:B63"/>
    <mergeCell ref="C61:C63"/>
    <mergeCell ref="R61:R63"/>
    <mergeCell ref="S61:S63"/>
    <mergeCell ref="A64:A66"/>
    <mergeCell ref="B64:B66"/>
    <mergeCell ref="C64:C66"/>
    <mergeCell ref="R64:R66"/>
    <mergeCell ref="S64:S66"/>
    <mergeCell ref="A67:A69"/>
    <mergeCell ref="B67:B69"/>
    <mergeCell ref="C67:C69"/>
    <mergeCell ref="R67:R69"/>
    <mergeCell ref="S67:S69"/>
    <mergeCell ref="A70:A72"/>
    <mergeCell ref="B70:B72"/>
    <mergeCell ref="C70:C72"/>
    <mergeCell ref="R70:R72"/>
    <mergeCell ref="S70:S72"/>
    <mergeCell ref="A73:A75"/>
    <mergeCell ref="B73:B75"/>
    <mergeCell ref="C73:C75"/>
    <mergeCell ref="R73:R75"/>
    <mergeCell ref="S73:S75"/>
    <mergeCell ref="A76:A78"/>
    <mergeCell ref="B76:B78"/>
    <mergeCell ref="C76:C78"/>
    <mergeCell ref="R76:R78"/>
    <mergeCell ref="S76:S78"/>
    <mergeCell ref="A79:A81"/>
    <mergeCell ref="B79:B81"/>
    <mergeCell ref="C79:C81"/>
    <mergeCell ref="R79:R81"/>
    <mergeCell ref="S79:S81"/>
    <mergeCell ref="A82:A84"/>
    <mergeCell ref="B82:B84"/>
    <mergeCell ref="C82:C84"/>
    <mergeCell ref="R82:R84"/>
    <mergeCell ref="S82:S84"/>
    <mergeCell ref="A85:C87"/>
    <mergeCell ref="R85:R87"/>
    <mergeCell ref="S85:S87"/>
    <mergeCell ref="M88:M90"/>
    <mergeCell ref="N88:N90"/>
    <mergeCell ref="O88:O90"/>
    <mergeCell ref="A88:D90"/>
    <mergeCell ref="E88:E90"/>
    <mergeCell ref="F88:F90"/>
    <mergeCell ref="G88:G90"/>
    <mergeCell ref="H88:H90"/>
    <mergeCell ref="I88:I90"/>
    <mergeCell ref="P88:P90"/>
    <mergeCell ref="Q88:Q90"/>
    <mergeCell ref="R88:R90"/>
    <mergeCell ref="S88:S90"/>
    <mergeCell ref="A91:C93"/>
    <mergeCell ref="R91:R93"/>
    <mergeCell ref="S91:S93"/>
    <mergeCell ref="J88:J90"/>
    <mergeCell ref="K88:K90"/>
    <mergeCell ref="L88:L90"/>
    <mergeCell ref="A94:D96"/>
    <mergeCell ref="E94:E96"/>
    <mergeCell ref="F94:F96"/>
    <mergeCell ref="G94:G96"/>
    <mergeCell ref="H94:H96"/>
    <mergeCell ref="I94:I96"/>
    <mergeCell ref="P94:P96"/>
    <mergeCell ref="Q94:Q96"/>
    <mergeCell ref="R94:R96"/>
    <mergeCell ref="S94:S96"/>
    <mergeCell ref="J94:J96"/>
    <mergeCell ref="K94:K96"/>
    <mergeCell ref="L94:L96"/>
    <mergeCell ref="M94:M96"/>
    <mergeCell ref="N94:N96"/>
    <mergeCell ref="O94:O96"/>
  </mergeCells>
  <printOptions/>
  <pageMargins left="0.25" right="0.25" top="0.75" bottom="0.75" header="0.3" footer="0.3"/>
  <pageSetup horizontalDpi="600" verticalDpi="600" orientation="landscape" paperSize="9" scale="79" r:id="rId3"/>
  <rowBreaks count="1" manualBreakCount="1">
    <brk id="48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2016-03-17T11:28:25Z</cp:lastPrinted>
  <dcterms:created xsi:type="dcterms:W3CDTF">1997-01-08T22:48:59Z</dcterms:created>
  <dcterms:modified xsi:type="dcterms:W3CDTF">2024-02-21T05:03:31Z</dcterms:modified>
  <cp:category/>
  <cp:version/>
  <cp:contentType/>
  <cp:contentStatus/>
</cp:coreProperties>
</file>